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2000" windowHeight="6585" activeTab="0"/>
  </bookViews>
  <sheets>
    <sheet name="PREFEITURAS" sheetId="1" r:id="rId1"/>
  </sheets>
  <definedNames/>
  <calcPr fullCalcOnLoad="1"/>
</workbook>
</file>

<file path=xl/sharedStrings.xml><?xml version="1.0" encoding="utf-8"?>
<sst xmlns="http://schemas.openxmlformats.org/spreadsheetml/2006/main" count="255" uniqueCount="199">
  <si>
    <t>CNPJ:</t>
  </si>
  <si>
    <t>TOTAL DE DEMISSOES</t>
  </si>
  <si>
    <t>INDICADORES SOCIAIS</t>
  </si>
  <si>
    <t>IDENTIFICAÇÃO</t>
  </si>
  <si>
    <t>Outros</t>
  </si>
  <si>
    <t>valores</t>
  </si>
  <si>
    <t>% Superavit</t>
  </si>
  <si>
    <t>PREFEITURAS, SECRETARIAS ESTADUAIS, AUTARQUIAS E FUNDAÇÕES PÚBLICAS</t>
  </si>
  <si>
    <t xml:space="preserve">       % Superavit</t>
  </si>
  <si>
    <t xml:space="preserve">   % Saldo    Patrim</t>
  </si>
  <si>
    <t xml:space="preserve">     %   Rec  Orçam</t>
  </si>
  <si>
    <t>LEGISLATIVA</t>
  </si>
  <si>
    <t>GABINETES</t>
  </si>
  <si>
    <t>Serviço de Utilidade Pública</t>
  </si>
  <si>
    <t>Subvenções Sociais</t>
  </si>
  <si>
    <t>DO PLANEJAMENTO</t>
  </si>
  <si>
    <t>NÚCLEO DE TRANSPORTE</t>
  </si>
  <si>
    <t>SECRETARIAS</t>
  </si>
  <si>
    <t>Secretaria Estadual de Administração</t>
  </si>
  <si>
    <t>Secretaria Estadual de Finanças</t>
  </si>
  <si>
    <t>Secretaria Municipal de Administração</t>
  </si>
  <si>
    <t>PROCURADORIAS</t>
  </si>
  <si>
    <t>Procuradoria Geral do Estado</t>
  </si>
  <si>
    <t>Procuradoria Geral do Município</t>
  </si>
  <si>
    <t>Total dos Indicadores de Atividades Operacionais</t>
  </si>
  <si>
    <t>INDICADORES E BENEFÍCIOS SOCIAIS</t>
  </si>
  <si>
    <t>GASTOS COM A COMUNIDADE</t>
  </si>
  <si>
    <t>SECRETARIA DE EDUCAÇÃO</t>
  </si>
  <si>
    <t>Educação da Criança de 0 a 6 anos (creche)</t>
  </si>
  <si>
    <t xml:space="preserve">Ensino Médio </t>
  </si>
  <si>
    <t>Ensino Supletivo</t>
  </si>
  <si>
    <t>Ensino Fundamental</t>
  </si>
  <si>
    <t>Ensino Superior</t>
  </si>
  <si>
    <t>Educação Especial</t>
  </si>
  <si>
    <t>Alimentação Escolar</t>
  </si>
  <si>
    <t>Departamento de Saúde Pública</t>
  </si>
  <si>
    <t>Departamento de Desenvolvimento Social</t>
  </si>
  <si>
    <t>Fundo Estadual de Assistencia Social</t>
  </si>
  <si>
    <t>Fundo da Criança e Adolescente</t>
  </si>
  <si>
    <t>Fundo da Saúde</t>
  </si>
  <si>
    <t>Educação da Criança de 0 a 6 anos</t>
  </si>
  <si>
    <t>Transporte Rodoviário</t>
  </si>
  <si>
    <t>Administração</t>
  </si>
  <si>
    <t>Educação de criança de 0 a 6 anos</t>
  </si>
  <si>
    <t>Urbanismo</t>
  </si>
  <si>
    <t>Saneamento</t>
  </si>
  <si>
    <t>Transporte Urbano</t>
  </si>
  <si>
    <t>Outros Investimentos Sociais</t>
  </si>
  <si>
    <t>ENCARGOS GERAIS</t>
  </si>
  <si>
    <t>Administração Financeira</t>
  </si>
  <si>
    <t>Serviços Financeiros</t>
  </si>
  <si>
    <t>Educação de crianças de 0 a 6 anos</t>
  </si>
  <si>
    <t>Assistencia e Previdencia</t>
  </si>
  <si>
    <t>Limpeza Pública</t>
  </si>
  <si>
    <t>Fundação Estadual de Esportes</t>
  </si>
  <si>
    <t>Fundação Estadual do Meio Ambiente</t>
  </si>
  <si>
    <t>Fundação Municipal do Meio Ambiente</t>
  </si>
  <si>
    <t>Transferência para Fundo Estadual Integração Social</t>
  </si>
  <si>
    <t>Transferência para Fundo Estadual de Saúde</t>
  </si>
  <si>
    <t>Transferência para Fundo Estadual Assistencia Social</t>
  </si>
  <si>
    <t>Transferência para Fundo Municipal Integração Social</t>
  </si>
  <si>
    <t>Transferência para Fundo Municipal Assistencia Social</t>
  </si>
  <si>
    <t>Transferência para Fundo Municipal de Saúde</t>
  </si>
  <si>
    <t>OUTROS INVESTIMENTOS SOCIAIS</t>
  </si>
  <si>
    <t>TOTAL DOS INDICADORES OPERACIONAIS E SOCIAIS</t>
  </si>
  <si>
    <t xml:space="preserve">INSTITUIÇÃO:  </t>
  </si>
  <si>
    <t xml:space="preserve">ENDEREÇO: </t>
  </si>
  <si>
    <t>VALORES (MIL REAIS)</t>
  </si>
  <si>
    <t>ORIGEM DOS RECURSOS              RECEITAS TOTAIS</t>
  </si>
  <si>
    <t>1. RECEITA ORÇAMENTÁRIA</t>
  </si>
  <si>
    <t>1.1  RECEITA PRÓPRIA</t>
  </si>
  <si>
    <t>1.2  TRANFERENCIAS</t>
  </si>
  <si>
    <t>1.3  RECEITAS DE CAPITAL</t>
  </si>
  <si>
    <t>INDICADORES ECONOMICOS</t>
  </si>
  <si>
    <t>3. SALDO PATRIMONIAL</t>
  </si>
  <si>
    <t>APLICAÇÃO DOS RECURSOS              DESPESAS TOTAIS</t>
  </si>
  <si>
    <t>Pessoal (salários, benefícios e encargos)</t>
  </si>
  <si>
    <t>Projetos, programas e ações (excluindo pessoal)</t>
  </si>
  <si>
    <t>Capital (máquinas, instalações, e equipamentos)</t>
  </si>
  <si>
    <t>AMBIENTE INTERNO</t>
  </si>
  <si>
    <t>OUTROS</t>
  </si>
  <si>
    <t>TOTAL</t>
  </si>
  <si>
    <t>CORPO FUNCIONAL</t>
  </si>
  <si>
    <t>TOTAL GERAL DE EMPREGADOS 31/12</t>
  </si>
  <si>
    <t>TOTAL DE ADMISSÕES</t>
  </si>
  <si>
    <t>TOTAL DE ESTAGIÁRIOS EM 31/12</t>
  </si>
  <si>
    <t>TOTAL DE PRESTADORES DE SERVIÇOS TERCEIRIZADOS EM 31/12</t>
  </si>
  <si>
    <t>TOTAL DE  FUNCIONÁRIOS POR SEXO</t>
  </si>
  <si>
    <t>TOTAL DE FUNCIONÁRIOS POR FAIXA ETÁRIA</t>
  </si>
  <si>
    <t>TOTAL DE FUNCIONÁRIOS POR NÍVEL DE ESCOLARIDADE</t>
  </si>
  <si>
    <t>TOTAL DE CARGOS DE CHEFIA POR SEXO</t>
  </si>
  <si>
    <t>Analfabetos:                                                                                   Ensino Fundamental:                                                                     Ensino Médio:                                                                                   Ensino Técnico:                                                                               Ensino Superior:                                                                                   Pós Graduação:</t>
  </si>
  <si>
    <t>Analfabetos:                                                                               Ensino Fundamental:                                                                      Ensino Médio:                                                                                   Ensino Técnico:                                                                               Ensino Superior:                                                                                   Pós Graduação:</t>
  </si>
  <si>
    <t>Menores Aprendizes:                                                             18 a 45 anos:                                                               Acima de 45 anos:</t>
  </si>
  <si>
    <t>Menores Aprendizes:                                                             18 a 45 anos                                                               Acima de 45: anos:</t>
  </si>
  <si>
    <t xml:space="preserve">Feminino:                              Masculino: </t>
  </si>
  <si>
    <t xml:space="preserve">Feminino:               Masculino: </t>
  </si>
  <si>
    <t>Gastos Operacionais</t>
  </si>
  <si>
    <t>Gastos com impostos e taxas</t>
  </si>
  <si>
    <t>Gastos Financeiros</t>
  </si>
  <si>
    <t>Outras Gastos</t>
  </si>
  <si>
    <t>Gastos com alimentação</t>
  </si>
  <si>
    <t>Gastos com saúde</t>
  </si>
  <si>
    <t>Gastos com transporte</t>
  </si>
  <si>
    <t>Gastos com segurança e medicina do trabalho</t>
  </si>
  <si>
    <t>Gastos com educação (exceto educação ambiental)</t>
  </si>
  <si>
    <t>Gastos com creche ou auxílio creche</t>
  </si>
  <si>
    <t>Gastos com bolsas/estágios</t>
  </si>
  <si>
    <t>AMBIENTE EXTERNO</t>
  </si>
  <si>
    <t>DEMONSTRAÇÃO DA GERAÇÃO E DISTRIBUIÇÃO DE RIQUEZA</t>
  </si>
  <si>
    <t>CÁLCULO DO VALOR ADICIONADO</t>
  </si>
  <si>
    <t>1. RECEITAS ORÇAMENTARIAS</t>
  </si>
  <si>
    <t xml:space="preserve">   Receita Própria</t>
  </si>
  <si>
    <t>2. INSUMOS ADQUIRIDOS DE TERCEIROS</t>
  </si>
  <si>
    <t xml:space="preserve">  Serviços de terceiros e Encargos</t>
  </si>
  <si>
    <t xml:space="preserve">   Receitas de Capital</t>
  </si>
  <si>
    <t xml:space="preserve">   Transferências</t>
  </si>
  <si>
    <t>3. VALOR DA RIQUEZA BRUTA [1-2]</t>
  </si>
  <si>
    <t>4. VALOR DA RIQUEZA RECEBIDA EM TRANSFERENCIA</t>
  </si>
  <si>
    <t xml:space="preserve">   Receitas Financeiras</t>
  </si>
  <si>
    <t>5. VALOR DA RIQUEZA LIQUIDA [3+4)</t>
  </si>
  <si>
    <t>6. DISTRIBUIÇÃO DA RIQUEZA</t>
  </si>
  <si>
    <t>6.1 Pessoal e Encargos</t>
  </si>
  <si>
    <t>6.2 Função de Governo</t>
  </si>
  <si>
    <t xml:space="preserve">      Gabinete de Planejamento</t>
  </si>
  <si>
    <t xml:space="preserve">      Núcleo de Transportes</t>
  </si>
  <si>
    <t xml:space="preserve">      Secretaria de Administração</t>
  </si>
  <si>
    <t xml:space="preserve">      Secretaria de Finanças</t>
  </si>
  <si>
    <t xml:space="preserve">      Procuradoria Geral do Estado</t>
  </si>
  <si>
    <t xml:space="preserve">      Procuradoria Geral do Municipio</t>
  </si>
  <si>
    <t xml:space="preserve">      Secretaria de Educação</t>
  </si>
  <si>
    <t xml:space="preserve">       Legislativo</t>
  </si>
  <si>
    <t>6. Distribuição da Riqueza (continuação)</t>
  </si>
  <si>
    <t xml:space="preserve">      Encargos gerais</t>
  </si>
  <si>
    <t xml:space="preserve">      Amortização da Dívida Interna</t>
  </si>
  <si>
    <t xml:space="preserve">      Outras Distribuições Sociais</t>
  </si>
  <si>
    <t xml:space="preserve">      Superávit/ Déficit Financeiro do Exercício</t>
  </si>
  <si>
    <t>TOTAL DA RIQUEZA DISTRIBUIDA</t>
  </si>
  <si>
    <t>OUTRAS INFORMAÇÕES</t>
  </si>
  <si>
    <t>RESPONSÁVEIS</t>
  </si>
  <si>
    <t>CONTADOR                                                                                                           CRC:</t>
  </si>
  <si>
    <t>INSTRUÇÕES PARA PREENCHIMENTO</t>
  </si>
  <si>
    <t>Estaduais, Autarquias e Fundações Públicas. Sugere-se que este Balanço Social seja resultado de ampla participação,envolvendo a comunidade interna e externa.</t>
  </si>
  <si>
    <t>NATUREZA JURÍDICA:   (  )  PREFEITURA             (  )   SECRETARIA ESTADUAL        (   )   AUTARQUIA           (   )   FUNDAÇÃO PÚBLICA</t>
  </si>
  <si>
    <t>Gastos com Pessoal Inativo e Pensionistas</t>
  </si>
  <si>
    <t>Gastos com desenvolvimento e capacitação profissional</t>
  </si>
  <si>
    <t>GOVERNADOR</t>
  </si>
  <si>
    <t>PREFEITO</t>
  </si>
  <si>
    <t>SECRETARIO</t>
  </si>
  <si>
    <t>PRESIDENTE</t>
  </si>
  <si>
    <t>DIRETOR EXECUTIVO</t>
  </si>
  <si>
    <t xml:space="preserve">VICE GOVERNADOR </t>
  </si>
  <si>
    <t>VICE PREFEITO</t>
  </si>
  <si>
    <t>VICE SECRETARIO</t>
  </si>
  <si>
    <t xml:space="preserve">      Gabinete do Governador</t>
  </si>
  <si>
    <t xml:space="preserve">      Gabinete do Prefeito</t>
  </si>
  <si>
    <t xml:space="preserve">      Gabinete do Vice Governador</t>
  </si>
  <si>
    <t xml:space="preserve">      Gabinete do Vice Prefeito</t>
  </si>
  <si>
    <r>
      <t xml:space="preserve">REALIZAÇÃO: </t>
    </r>
    <r>
      <rPr>
        <sz val="8"/>
        <rFont val="Arial"/>
        <family val="2"/>
      </rPr>
      <t>Este Balanço Social deverá apresentar informações sobre projetos, ações sociais e ambientais (internas e externas) efetivamente realizadas pelas Prefeituras, Secretarias</t>
    </r>
  </si>
  <si>
    <t>SECRETARIA DE OBRAS E SERVIÇOS PÚBLICOS</t>
  </si>
  <si>
    <t xml:space="preserve">SECRETARIA DE SAÚDE </t>
  </si>
  <si>
    <t>SECRETARIA DE ASSISTENCIA SOCIAL</t>
  </si>
  <si>
    <t xml:space="preserve">      Secretaria de Saúde</t>
  </si>
  <si>
    <t xml:space="preserve">      Secretaria de Obras e Serviços Públicos</t>
  </si>
  <si>
    <t xml:space="preserve">      Secretaria de Assistêcia Social</t>
  </si>
  <si>
    <t>Hospitais</t>
  </si>
  <si>
    <t>Medicamentos</t>
  </si>
  <si>
    <t>Campanhas de Vacinação</t>
  </si>
  <si>
    <t>Campanhas de Saúde Preventiva</t>
  </si>
  <si>
    <t>Programa de Saúde Familiar</t>
  </si>
  <si>
    <t>NOTAS EXPLICATIVAS</t>
  </si>
  <si>
    <t xml:space="preserve">     %   Rec       Orçam</t>
  </si>
  <si>
    <t>SOMA</t>
  </si>
  <si>
    <t>2. SUPERÁVIT/DÉFICIT DO EXERCÍCIO</t>
  </si>
  <si>
    <t>Secretaria Municipal de Finanças</t>
  </si>
  <si>
    <t>Fundação Municipal de Esportes</t>
  </si>
  <si>
    <t>Fundo Municipal de Assistência Social</t>
  </si>
  <si>
    <t>BALANÇO SOCIAL</t>
  </si>
  <si>
    <t>centuais para receita orçamentária, superávit/déficit e saldo patrimonial, devendo portanto, a coluna valores ser preenchida a partir dos sub itens.</t>
  </si>
  <si>
    <r>
      <t>AMBIENTE INTERNO - INDICADORES DE ATIVIDADES OPERACIONAIS</t>
    </r>
    <r>
      <rPr>
        <sz val="8"/>
        <rFont val="Arial"/>
        <family val="2"/>
      </rPr>
      <t xml:space="preserve">: Todos os itens e sub itens  constantes possuem fórmulas de soma e de cálculos de percentual para receita orça- </t>
    </r>
  </si>
  <si>
    <r>
      <t>AMBIENTE EXTERNO - INDICADORES DE BENEFÍCIOS SOCIAIS - GASTOS COM A COMUNIDADE</t>
    </r>
    <r>
      <rPr>
        <sz val="8"/>
        <rFont val="Arial"/>
        <family val="2"/>
      </rPr>
      <t>: Todos os itens e sub itens  constantes possuem fórmulas de soma e de cálculos  per-</t>
    </r>
  </si>
  <si>
    <r>
      <t>DEMONSTRAÇÃO DA GERAÇÃO E DISTRIBUIÇÃO DE RIQUEZA - CÁLCULO DO VALOR ADICIONADO:</t>
    </r>
    <r>
      <rPr>
        <sz val="8"/>
        <rFont val="Arial"/>
        <family val="2"/>
      </rPr>
      <t xml:space="preserve"> Todos os itens e sub itens constantes possuem fórmula de soma e de cálculos </t>
    </r>
  </si>
  <si>
    <t>percentuais para demonstrar o valor adicionado, devendo portanto, serem preenchidos a partir dos sub itens.</t>
  </si>
  <si>
    <t>mentária, superávit/déficit e saldo patrimonial, devendo portanto, a coluna valores ser preenchida a partir dos sub itens.</t>
  </si>
  <si>
    <r>
      <t xml:space="preserve">NOTAS EXPLICATIVAS: </t>
    </r>
    <r>
      <rPr>
        <sz val="8"/>
        <rFont val="Arial"/>
        <family val="2"/>
      </rPr>
      <t>Este espaço destina-se a informações relevantes relacionadas ao cálculo do valor adicionado.</t>
    </r>
  </si>
  <si>
    <r>
      <t xml:space="preserve">OUTRAS INFORMAÇÕES: </t>
    </r>
    <r>
      <rPr>
        <sz val="8"/>
        <rFont val="Arial"/>
        <family val="2"/>
      </rPr>
      <t xml:space="preserve">Destina-se a informações importantes relacionadas à secretarias municipais e estaduais, departamentos e outros setores, que administram mais de um setor,  </t>
    </r>
  </si>
  <si>
    <t>no que concerne aos valores investidos e ações sociais implementadas em cada segmento, cujo desmembramento seja relevante. Exemplo: Secretaria de Cultura, Esportes e Lazer.</t>
  </si>
  <si>
    <t>lecido.</t>
  </si>
  <si>
    <t>no entanto, as demais secretarias que compoem a estrutura organizacional de cada órgão público, deverão ser informadas neste balanço, obedecendo seu formato e critérios nele estabe-</t>
  </si>
  <si>
    <r>
      <t>ORIGEM DE RECURSOS - RECEITAS TOTAIS: 1. Receita Orçamentária:</t>
    </r>
    <r>
      <rPr>
        <sz val="8"/>
        <rFont val="Arial"/>
        <family val="2"/>
      </rPr>
      <t xml:space="preserve"> Os valores deverão ser informados nos respectivos sub itens 1.1, 1.2 e 1.3, totalizando o item.</t>
    </r>
  </si>
  <si>
    <t>INDICADORES DE ATIVIDADES OPERACIONAIS</t>
  </si>
  <si>
    <r>
      <t>AMBIENTE INTERNO - INDICADORES DE ATIVIDADES OPERACIONAIS: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Legislativa: </t>
    </r>
    <r>
      <rPr>
        <sz val="8"/>
        <rFont val="Arial"/>
        <family val="2"/>
      </rPr>
      <t>Informar o(s) valor(es) relativos às atividades realizadas nesta área.</t>
    </r>
  </si>
  <si>
    <r>
      <t>2 - Este Balanço Social foi formatado, incluindo as Secretarias previstas no art. 4o., § 2o., 2. ÓRGÃOS PÚBLICOS, da  Lei No. 7.687, de 25 de Junho de 2002, D.O 25.06.02,</t>
    </r>
    <r>
      <rPr>
        <sz val="8"/>
        <rFont val="Arial"/>
        <family val="2"/>
      </rPr>
      <t xml:space="preserve">   </t>
    </r>
  </si>
  <si>
    <r>
      <t xml:space="preserve">INSTRUÇÕES ADICIONAIS: 1 -  </t>
    </r>
    <r>
      <rPr>
        <sz val="8"/>
        <rFont val="Arial"/>
        <family val="2"/>
      </rPr>
      <t>OS ITENS E SUB ITENS EM QUE NÃO HOUVER VALOR OU DADOS A SEREM INFORMADOS DEVERÃO SER PREENCHIDOS COM ZERO (0)</t>
    </r>
  </si>
  <si>
    <r>
      <t xml:space="preserve">1 - MENSAGEM DO PRESIDENTE                     </t>
    </r>
    <r>
      <rPr>
        <b/>
        <sz val="11"/>
        <color indexed="10"/>
        <rFont val="Arial"/>
        <family val="2"/>
      </rPr>
      <t>OBRIGATÓRIA</t>
    </r>
  </si>
  <si>
    <t xml:space="preserve">          Mensagem   do   gestor   máximo   da   entidade   pública  validando   os   números  apresentados  no  Balanço   Social   e   declarando que  a  entidade  não  utiliza  trabalho  infantil,  trabalho  degradante  e  análogo  à  escravidão,  não tem envolvimento com prostituição ou exploração sexual infantil ou adolescente e não está envolvida com corrupção</t>
  </si>
  <si>
    <t>Não preencher com hífen e nem deixar campo em branco - preencher com númeral  0 (zero)</t>
  </si>
  <si>
    <t>AV 2016</t>
  </si>
  <si>
    <t>AV 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</si>
</sst>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</numFmts>
  <fonts count="5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3" fontId="1" fillId="0" borderId="10" xfId="0" applyNumberFormat="1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justify"/>
    </xf>
    <xf numFmtId="0" fontId="8" fillId="33" borderId="12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justify"/>
    </xf>
    <xf numFmtId="0" fontId="8" fillId="34" borderId="12" xfId="0" applyFont="1" applyFill="1" applyBorder="1" applyAlignment="1">
      <alignment horizontal="left" vertical="justify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34" borderId="15" xfId="0" applyFill="1" applyBorder="1" applyAlignment="1">
      <alignment/>
    </xf>
    <xf numFmtId="0" fontId="8" fillId="35" borderId="11" xfId="0" applyFont="1" applyFill="1" applyBorder="1" applyAlignment="1">
      <alignment horizontal="left" vertical="justify"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11" fillId="35" borderId="24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0" fontId="8" fillId="34" borderId="28" xfId="0" applyFont="1" applyFill="1" applyBorder="1" applyAlignment="1">
      <alignment horizontal="left" vertical="justify"/>
    </xf>
    <xf numFmtId="10" fontId="4" fillId="0" borderId="29" xfId="0" applyNumberFormat="1" applyFont="1" applyBorder="1" applyAlignment="1">
      <alignment/>
    </xf>
    <xf numFmtId="10" fontId="1" fillId="0" borderId="30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10" fontId="1" fillId="0" borderId="1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32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34" xfId="0" applyNumberFormat="1" applyFont="1" applyBorder="1" applyAlignment="1">
      <alignment/>
    </xf>
    <xf numFmtId="0" fontId="8" fillId="35" borderId="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35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0" borderId="46" xfId="0" applyFont="1" applyBorder="1" applyAlignment="1">
      <alignment horizontal="left" vertical="justify"/>
    </xf>
    <xf numFmtId="0" fontId="4" fillId="0" borderId="44" xfId="0" applyFont="1" applyBorder="1" applyAlignment="1">
      <alignment horizontal="left" vertical="justify"/>
    </xf>
    <xf numFmtId="0" fontId="4" fillId="0" borderId="45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left"/>
    </xf>
    <xf numFmtId="0" fontId="8" fillId="34" borderId="35" xfId="0" applyFont="1" applyFill="1" applyBorder="1" applyAlignment="1">
      <alignment horizontal="left"/>
    </xf>
    <xf numFmtId="0" fontId="10" fillId="34" borderId="21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0" fillId="0" borderId="52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34" borderId="23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" fillId="34" borderId="56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" fillId="0" borderId="5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3" fontId="0" fillId="0" borderId="19" xfId="0" applyNumberForma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4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8" fillId="33" borderId="5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34" borderId="35" xfId="0" applyFont="1" applyFill="1" applyBorder="1" applyAlignment="1">
      <alignment horizontal="center"/>
    </xf>
    <xf numFmtId="0" fontId="10" fillId="34" borderId="55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34" borderId="5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6" fillId="37" borderId="55" xfId="0" applyFont="1" applyFill="1" applyBorder="1" applyAlignment="1">
      <alignment horizontal="center"/>
    </xf>
    <xf numFmtId="0" fontId="6" fillId="37" borderId="41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55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38" borderId="56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8" fillId="34" borderId="56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0" fontId="8" fillId="34" borderId="64" xfId="0" applyFont="1" applyFill="1" applyBorder="1" applyAlignment="1">
      <alignment horizontal="center"/>
    </xf>
    <xf numFmtId="0" fontId="8" fillId="34" borderId="65" xfId="0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43" xfId="0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9" fillId="34" borderId="37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10" fontId="4" fillId="0" borderId="68" xfId="0" applyNumberFormat="1" applyFont="1" applyBorder="1" applyAlignment="1">
      <alignment horizontal="center"/>
    </xf>
    <xf numFmtId="10" fontId="4" fillId="0" borderId="27" xfId="0" applyNumberFormat="1" applyFont="1" applyBorder="1" applyAlignment="1">
      <alignment horizontal="center"/>
    </xf>
    <xf numFmtId="10" fontId="4" fillId="0" borderId="46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0" fontId="4" fillId="0" borderId="69" xfId="0" applyNumberFormat="1" applyFont="1" applyBorder="1" applyAlignment="1">
      <alignment horizontal="center"/>
    </xf>
    <xf numFmtId="10" fontId="4" fillId="0" borderId="45" xfId="0" applyNumberFormat="1" applyFont="1" applyBorder="1" applyAlignment="1">
      <alignment horizontal="center"/>
    </xf>
    <xf numFmtId="10" fontId="4" fillId="0" borderId="70" xfId="0" applyNumberFormat="1" applyFont="1" applyBorder="1" applyAlignment="1">
      <alignment horizontal="center"/>
    </xf>
    <xf numFmtId="10" fontId="4" fillId="0" borderId="71" xfId="0" applyNumberFormat="1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0" fontId="4" fillId="0" borderId="60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0" fontId="1" fillId="0" borderId="30" xfId="0" applyNumberFormat="1" applyFont="1" applyBorder="1" applyAlignment="1">
      <alignment horizontal="center"/>
    </xf>
    <xf numFmtId="10" fontId="1" fillId="0" borderId="31" xfId="0" applyNumberFormat="1" applyFont="1" applyBorder="1" applyAlignment="1">
      <alignment horizontal="center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10" fontId="1" fillId="0" borderId="15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55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3" xfId="0" applyBorder="1" applyAlignment="1">
      <alignment horizontal="center"/>
    </xf>
    <xf numFmtId="0" fontId="49" fillId="36" borderId="37" xfId="48" applyFont="1" applyFill="1" applyBorder="1" applyAlignment="1">
      <alignment horizontal="center" vertical="center" wrapText="1"/>
      <protection/>
    </xf>
    <xf numFmtId="0" fontId="49" fillId="36" borderId="20" xfId="48" applyFont="1" applyFill="1" applyBorder="1" applyAlignment="1">
      <alignment horizontal="center" vertical="center" wrapText="1"/>
      <protection/>
    </xf>
    <xf numFmtId="0" fontId="49" fillId="36" borderId="2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showGridLines="0" tabSelected="1" zoomScalePageLayoutView="0" workbookViewId="0" topLeftCell="A256">
      <selection activeCell="H210" sqref="H210:I210"/>
    </sheetView>
  </sheetViews>
  <sheetFormatPr defaultColWidth="9.140625" defaultRowHeight="12.75"/>
  <cols>
    <col min="5" max="5" width="10.7109375" style="0" customWidth="1"/>
    <col min="6" max="6" width="12.00390625" style="0" customWidth="1"/>
    <col min="7" max="7" width="9.8515625" style="0" customWidth="1"/>
    <col min="8" max="8" width="9.28125" style="0" customWidth="1"/>
    <col min="9" max="9" width="8.57421875" style="0" customWidth="1"/>
    <col min="10" max="10" width="3.7109375" style="0" customWidth="1"/>
    <col min="11" max="11" width="11.57421875" style="0" customWidth="1"/>
  </cols>
  <sheetData>
    <row r="1" spans="1:14" ht="21" thickBot="1">
      <c r="A1" s="215" t="s">
        <v>177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4" ht="12.75">
      <c r="A2" s="218" t="s">
        <v>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</row>
    <row r="3" spans="1:14" ht="13.5" thickBo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1:14" ht="15.75" thickBot="1">
      <c r="A4" s="68" t="s">
        <v>194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2.75">
      <c r="A5" s="224" t="s">
        <v>195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</row>
    <row r="6" spans="1:14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9"/>
    </row>
    <row r="7" spans="1:14" ht="12.75">
      <c r="A7" s="227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</row>
    <row r="8" spans="1:14" ht="22.5" customHeight="1" thickBo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</row>
    <row r="9" spans="1:14" ht="12.75">
      <c r="A9" s="235" t="s">
        <v>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</row>
    <row r="10" spans="1:14" ht="13.5" thickBo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2.75">
      <c r="A11" s="252" t="s">
        <v>65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4"/>
    </row>
    <row r="12" spans="1:14" ht="12.75">
      <c r="A12" s="255" t="s">
        <v>66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7"/>
    </row>
    <row r="13" spans="1:14" ht="12.75">
      <c r="A13" s="255" t="s">
        <v>0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7"/>
    </row>
    <row r="14" spans="1:14" ht="13.5" thickBot="1">
      <c r="A14" s="139" t="s">
        <v>143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</row>
    <row r="15" spans="1:14" ht="13.5" thickBot="1">
      <c r="A15" s="149" t="s">
        <v>73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</row>
    <row r="16" spans="1:14" ht="13.5" thickBot="1">
      <c r="A16" s="143" t="s">
        <v>68</v>
      </c>
      <c r="B16" s="144"/>
      <c r="C16" s="144"/>
      <c r="D16" s="144"/>
      <c r="E16" s="144"/>
      <c r="F16" s="145"/>
      <c r="G16" s="125">
        <v>2017</v>
      </c>
      <c r="H16" s="126"/>
      <c r="I16" s="142"/>
      <c r="J16" s="26"/>
      <c r="K16" s="12"/>
      <c r="L16" s="125">
        <v>2016</v>
      </c>
      <c r="M16" s="126"/>
      <c r="N16" s="142"/>
    </row>
    <row r="17" spans="1:14" ht="13.5" thickBot="1">
      <c r="A17" s="146"/>
      <c r="B17" s="147"/>
      <c r="C17" s="147"/>
      <c r="D17" s="147"/>
      <c r="E17" s="147"/>
      <c r="F17" s="148"/>
      <c r="G17" s="152" t="s">
        <v>67</v>
      </c>
      <c r="H17" s="153"/>
      <c r="I17" s="86"/>
      <c r="J17" s="24"/>
      <c r="K17" s="24"/>
      <c r="L17" s="152" t="s">
        <v>67</v>
      </c>
      <c r="M17" s="153"/>
      <c r="N17" s="89"/>
    </row>
    <row r="18" spans="1:14" ht="12.75">
      <c r="A18" s="197" t="s">
        <v>69</v>
      </c>
      <c r="B18" s="198"/>
      <c r="C18" s="198"/>
      <c r="D18" s="198"/>
      <c r="E18" s="198"/>
      <c r="F18" s="198"/>
      <c r="G18" s="177">
        <f>G19+G20+G21</f>
        <v>0</v>
      </c>
      <c r="H18" s="178"/>
      <c r="I18" s="87"/>
      <c r="J18" s="24"/>
      <c r="K18" s="24"/>
      <c r="L18" s="179">
        <f>L19+L20+L21</f>
        <v>0</v>
      </c>
      <c r="M18" s="179"/>
      <c r="N18" s="90"/>
    </row>
    <row r="19" spans="1:14" ht="12.75">
      <c r="A19" s="114" t="s">
        <v>70</v>
      </c>
      <c r="B19" s="115"/>
      <c r="C19" s="115"/>
      <c r="D19" s="115"/>
      <c r="E19" s="115"/>
      <c r="F19" s="115"/>
      <c r="G19" s="121">
        <v>0</v>
      </c>
      <c r="H19" s="122"/>
      <c r="I19" s="87"/>
      <c r="J19" s="24"/>
      <c r="K19" s="24"/>
      <c r="L19" s="166">
        <v>0</v>
      </c>
      <c r="M19" s="166"/>
      <c r="N19" s="90"/>
    </row>
    <row r="20" spans="1:14" ht="12.75">
      <c r="A20" s="114" t="s">
        <v>71</v>
      </c>
      <c r="B20" s="115"/>
      <c r="C20" s="115"/>
      <c r="D20" s="115"/>
      <c r="E20" s="115"/>
      <c r="F20" s="115"/>
      <c r="G20" s="121">
        <v>0</v>
      </c>
      <c r="H20" s="122"/>
      <c r="I20" s="87"/>
      <c r="J20" s="24"/>
      <c r="K20" s="24"/>
      <c r="L20" s="166">
        <v>0</v>
      </c>
      <c r="M20" s="166"/>
      <c r="N20" s="90"/>
    </row>
    <row r="21" spans="1:14" ht="12.75">
      <c r="A21" s="114" t="s">
        <v>72</v>
      </c>
      <c r="B21" s="115"/>
      <c r="C21" s="115"/>
      <c r="D21" s="115"/>
      <c r="E21" s="115"/>
      <c r="F21" s="115"/>
      <c r="G21" s="121">
        <v>0</v>
      </c>
      <c r="H21" s="122"/>
      <c r="I21" s="87"/>
      <c r="J21" s="24"/>
      <c r="K21" s="24"/>
      <c r="L21" s="166">
        <v>0</v>
      </c>
      <c r="M21" s="166"/>
      <c r="N21" s="90"/>
    </row>
    <row r="22" spans="1:14" ht="12.75">
      <c r="A22" s="154" t="s">
        <v>173</v>
      </c>
      <c r="B22" s="155"/>
      <c r="C22" s="155"/>
      <c r="D22" s="155"/>
      <c r="E22" s="155"/>
      <c r="F22" s="156"/>
      <c r="G22" s="180">
        <v>0</v>
      </c>
      <c r="H22" s="181"/>
      <c r="I22" s="87"/>
      <c r="J22" s="24"/>
      <c r="K22" s="24"/>
      <c r="L22" s="258">
        <v>0</v>
      </c>
      <c r="M22" s="258"/>
      <c r="N22" s="90"/>
    </row>
    <row r="23" spans="1:14" ht="13.5" thickBot="1">
      <c r="A23" s="154" t="s">
        <v>74</v>
      </c>
      <c r="B23" s="155"/>
      <c r="C23" s="155"/>
      <c r="D23" s="155"/>
      <c r="E23" s="155"/>
      <c r="F23" s="156"/>
      <c r="G23" s="180">
        <v>0</v>
      </c>
      <c r="H23" s="181"/>
      <c r="I23" s="88"/>
      <c r="J23" s="24"/>
      <c r="K23" s="24"/>
      <c r="L23" s="258">
        <v>0</v>
      </c>
      <c r="M23" s="258"/>
      <c r="N23" s="91"/>
    </row>
    <row r="24" spans="1:14" ht="13.5" thickBot="1">
      <c r="A24" s="143" t="s">
        <v>75</v>
      </c>
      <c r="B24" s="144"/>
      <c r="C24" s="144"/>
      <c r="D24" s="144"/>
      <c r="E24" s="144"/>
      <c r="F24" s="145"/>
      <c r="G24" s="131">
        <v>2017</v>
      </c>
      <c r="H24" s="127"/>
      <c r="I24" s="128"/>
      <c r="J24" s="26"/>
      <c r="K24" s="12"/>
      <c r="L24" s="127">
        <v>2016</v>
      </c>
      <c r="M24" s="127"/>
      <c r="N24" s="128"/>
    </row>
    <row r="25" spans="1:14" ht="13.5" thickBot="1">
      <c r="A25" s="146"/>
      <c r="B25" s="147"/>
      <c r="C25" s="147"/>
      <c r="D25" s="147"/>
      <c r="E25" s="147"/>
      <c r="F25" s="148"/>
      <c r="G25" s="152" t="s">
        <v>67</v>
      </c>
      <c r="H25" s="153"/>
      <c r="I25" s="86"/>
      <c r="J25" s="24"/>
      <c r="K25" s="24"/>
      <c r="L25" s="152" t="s">
        <v>67</v>
      </c>
      <c r="M25" s="153"/>
      <c r="N25" s="89"/>
    </row>
    <row r="26" spans="1:14" ht="12.75">
      <c r="A26" s="197" t="s">
        <v>77</v>
      </c>
      <c r="B26" s="198"/>
      <c r="C26" s="198"/>
      <c r="D26" s="198"/>
      <c r="E26" s="198"/>
      <c r="F26" s="198"/>
      <c r="G26" s="182"/>
      <c r="H26" s="183"/>
      <c r="I26" s="87"/>
      <c r="J26" s="24"/>
      <c r="K26" s="24"/>
      <c r="L26" s="176"/>
      <c r="M26" s="176"/>
      <c r="N26" s="90"/>
    </row>
    <row r="27" spans="1:14" ht="12.75">
      <c r="A27" s="114" t="s">
        <v>76</v>
      </c>
      <c r="B27" s="115"/>
      <c r="C27" s="115"/>
      <c r="D27" s="115"/>
      <c r="E27" s="115"/>
      <c r="F27" s="115"/>
      <c r="G27" s="174"/>
      <c r="H27" s="175"/>
      <c r="I27" s="87"/>
      <c r="J27" s="24"/>
      <c r="K27" s="24"/>
      <c r="L27" s="166"/>
      <c r="M27" s="166"/>
      <c r="N27" s="90"/>
    </row>
    <row r="28" spans="1:14" ht="12.75">
      <c r="A28" s="114" t="s">
        <v>97</v>
      </c>
      <c r="B28" s="115"/>
      <c r="C28" s="115"/>
      <c r="D28" s="115"/>
      <c r="E28" s="115"/>
      <c r="F28" s="115"/>
      <c r="G28" s="174"/>
      <c r="H28" s="175"/>
      <c r="I28" s="87"/>
      <c r="J28" s="24"/>
      <c r="K28" s="24"/>
      <c r="L28" s="166"/>
      <c r="M28" s="166"/>
      <c r="N28" s="90"/>
    </row>
    <row r="29" spans="1:14" ht="12.75">
      <c r="A29" s="114" t="s">
        <v>98</v>
      </c>
      <c r="B29" s="115"/>
      <c r="C29" s="115"/>
      <c r="D29" s="115"/>
      <c r="E29" s="115"/>
      <c r="F29" s="115"/>
      <c r="G29" s="174"/>
      <c r="H29" s="175"/>
      <c r="I29" s="87"/>
      <c r="J29" s="24"/>
      <c r="K29" s="24"/>
      <c r="L29" s="166"/>
      <c r="M29" s="166"/>
      <c r="N29" s="90"/>
    </row>
    <row r="30" spans="1:14" ht="12.75">
      <c r="A30" s="154" t="s">
        <v>99</v>
      </c>
      <c r="B30" s="155"/>
      <c r="C30" s="155"/>
      <c r="D30" s="155"/>
      <c r="E30" s="155"/>
      <c r="F30" s="156"/>
      <c r="G30" s="174"/>
      <c r="H30" s="175"/>
      <c r="I30" s="87"/>
      <c r="J30" s="24"/>
      <c r="K30" s="24"/>
      <c r="L30" s="166"/>
      <c r="M30" s="166"/>
      <c r="N30" s="90"/>
    </row>
    <row r="31" spans="1:14" ht="12.75">
      <c r="A31" s="154" t="s">
        <v>78</v>
      </c>
      <c r="B31" s="155"/>
      <c r="C31" s="155"/>
      <c r="D31" s="155"/>
      <c r="E31" s="155"/>
      <c r="F31" s="156"/>
      <c r="G31" s="174"/>
      <c r="H31" s="175"/>
      <c r="I31" s="87"/>
      <c r="J31" s="24"/>
      <c r="K31" s="24"/>
      <c r="L31" s="166"/>
      <c r="M31" s="166"/>
      <c r="N31" s="90"/>
    </row>
    <row r="32" spans="1:14" ht="12.75">
      <c r="A32" s="154" t="s">
        <v>144</v>
      </c>
      <c r="B32" s="155"/>
      <c r="C32" s="155"/>
      <c r="D32" s="155"/>
      <c r="E32" s="155"/>
      <c r="F32" s="156"/>
      <c r="G32" s="174"/>
      <c r="H32" s="175"/>
      <c r="I32" s="87"/>
      <c r="J32" s="24"/>
      <c r="K32" s="24"/>
      <c r="L32" s="166"/>
      <c r="M32" s="166"/>
      <c r="N32" s="90"/>
    </row>
    <row r="33" spans="1:14" ht="12.75">
      <c r="A33" s="171"/>
      <c r="B33" s="172"/>
      <c r="C33" s="172"/>
      <c r="D33" s="172"/>
      <c r="E33" s="172"/>
      <c r="F33" s="173"/>
      <c r="G33" s="174"/>
      <c r="H33" s="175"/>
      <c r="I33" s="87"/>
      <c r="J33" s="24"/>
      <c r="K33" s="24"/>
      <c r="L33" s="121"/>
      <c r="M33" s="122"/>
      <c r="N33" s="90"/>
    </row>
    <row r="34" spans="1:14" ht="13.5" thickBot="1">
      <c r="A34" s="154" t="s">
        <v>100</v>
      </c>
      <c r="B34" s="155"/>
      <c r="C34" s="155"/>
      <c r="D34" s="155"/>
      <c r="E34" s="155"/>
      <c r="F34" s="156"/>
      <c r="G34" s="135"/>
      <c r="H34" s="136"/>
      <c r="I34" s="88"/>
      <c r="J34" s="25"/>
      <c r="K34" s="25"/>
      <c r="L34" s="170"/>
      <c r="M34" s="170"/>
      <c r="N34" s="91"/>
    </row>
    <row r="35" spans="1:14" ht="13.5" thickBot="1">
      <c r="A35" s="131" t="s">
        <v>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</row>
    <row r="36" spans="1:14" ht="13.5" thickBot="1">
      <c r="A36" s="200" t="s">
        <v>79</v>
      </c>
      <c r="B36" s="201"/>
      <c r="C36" s="201"/>
      <c r="D36" s="201"/>
      <c r="E36" s="201"/>
      <c r="F36" s="202"/>
      <c r="G36" s="131">
        <v>2017</v>
      </c>
      <c r="H36" s="127"/>
      <c r="I36" s="128"/>
      <c r="J36" s="26"/>
      <c r="K36" s="12"/>
      <c r="L36" s="131">
        <v>2016</v>
      </c>
      <c r="M36" s="127"/>
      <c r="N36" s="128"/>
    </row>
    <row r="37" spans="1:14" ht="12.75">
      <c r="A37" s="203"/>
      <c r="B37" s="204"/>
      <c r="C37" s="204"/>
      <c r="D37" s="204"/>
      <c r="E37" s="204"/>
      <c r="F37" s="205"/>
      <c r="G37" s="137" t="s">
        <v>67</v>
      </c>
      <c r="H37" s="138"/>
      <c r="I37" s="24"/>
      <c r="J37" s="24"/>
      <c r="K37" s="24"/>
      <c r="L37" s="137" t="s">
        <v>67</v>
      </c>
      <c r="M37" s="138"/>
      <c r="N37" s="27"/>
    </row>
    <row r="38" spans="1:14" ht="12.75">
      <c r="A38" s="114" t="s">
        <v>101</v>
      </c>
      <c r="B38" s="115"/>
      <c r="C38" s="115"/>
      <c r="D38" s="115"/>
      <c r="E38" s="115"/>
      <c r="F38" s="115"/>
      <c r="G38" s="121"/>
      <c r="H38" s="122"/>
      <c r="I38" s="24"/>
      <c r="J38" s="24"/>
      <c r="K38" s="24"/>
      <c r="L38" s="121"/>
      <c r="M38" s="122"/>
      <c r="N38" s="27"/>
    </row>
    <row r="39" spans="1:14" ht="12.75">
      <c r="A39" s="114" t="s">
        <v>102</v>
      </c>
      <c r="B39" s="115"/>
      <c r="C39" s="115"/>
      <c r="D39" s="115"/>
      <c r="E39" s="115"/>
      <c r="F39" s="115"/>
      <c r="G39" s="121"/>
      <c r="H39" s="122"/>
      <c r="I39" s="24"/>
      <c r="J39" s="24"/>
      <c r="K39" s="24"/>
      <c r="L39" s="121"/>
      <c r="M39" s="122"/>
      <c r="N39" s="27"/>
    </row>
    <row r="40" spans="1:14" ht="12.75">
      <c r="A40" s="114" t="s">
        <v>103</v>
      </c>
      <c r="B40" s="115"/>
      <c r="C40" s="115"/>
      <c r="D40" s="115"/>
      <c r="E40" s="115"/>
      <c r="F40" s="115"/>
      <c r="G40" s="121"/>
      <c r="H40" s="122"/>
      <c r="I40" s="24"/>
      <c r="J40" s="24"/>
      <c r="K40" s="24"/>
      <c r="L40" s="121"/>
      <c r="M40" s="122"/>
      <c r="N40" s="27"/>
    </row>
    <row r="41" spans="1:14" ht="12.75">
      <c r="A41" s="114" t="s">
        <v>104</v>
      </c>
      <c r="B41" s="115"/>
      <c r="C41" s="115"/>
      <c r="D41" s="115"/>
      <c r="E41" s="115"/>
      <c r="F41" s="115"/>
      <c r="G41" s="121"/>
      <c r="H41" s="122"/>
      <c r="I41" s="24"/>
      <c r="J41" s="24"/>
      <c r="K41" s="24"/>
      <c r="L41" s="121"/>
      <c r="M41" s="122"/>
      <c r="N41" s="27"/>
    </row>
    <row r="42" spans="1:14" ht="12.75">
      <c r="A42" s="114" t="s">
        <v>145</v>
      </c>
      <c r="B42" s="115"/>
      <c r="C42" s="115"/>
      <c r="D42" s="115"/>
      <c r="E42" s="115"/>
      <c r="F42" s="115"/>
      <c r="G42" s="121"/>
      <c r="H42" s="122"/>
      <c r="I42" s="24"/>
      <c r="J42" s="24"/>
      <c r="K42" s="24"/>
      <c r="L42" s="121"/>
      <c r="M42" s="122"/>
      <c r="N42" s="27"/>
    </row>
    <row r="43" spans="1:14" ht="12.75">
      <c r="A43" s="114" t="s">
        <v>105</v>
      </c>
      <c r="B43" s="115"/>
      <c r="C43" s="115"/>
      <c r="D43" s="115"/>
      <c r="E43" s="115"/>
      <c r="F43" s="115"/>
      <c r="G43" s="121"/>
      <c r="H43" s="122"/>
      <c r="I43" s="24"/>
      <c r="J43" s="24"/>
      <c r="K43" s="24"/>
      <c r="L43" s="121"/>
      <c r="M43" s="122"/>
      <c r="N43" s="27"/>
    </row>
    <row r="44" spans="1:14" ht="12.75">
      <c r="A44" s="114" t="s">
        <v>106</v>
      </c>
      <c r="B44" s="115"/>
      <c r="C44" s="115"/>
      <c r="D44" s="115"/>
      <c r="E44" s="115"/>
      <c r="F44" s="115"/>
      <c r="G44" s="121"/>
      <c r="H44" s="122"/>
      <c r="I44" s="24"/>
      <c r="J44" s="24"/>
      <c r="K44" s="24"/>
      <c r="L44" s="121"/>
      <c r="M44" s="122"/>
      <c r="N44" s="27"/>
    </row>
    <row r="45" spans="1:14" ht="12.75">
      <c r="A45" s="114" t="s">
        <v>107</v>
      </c>
      <c r="B45" s="115"/>
      <c r="C45" s="115"/>
      <c r="D45" s="115"/>
      <c r="E45" s="115"/>
      <c r="F45" s="115"/>
      <c r="G45" s="121"/>
      <c r="H45" s="122"/>
      <c r="I45" s="24"/>
      <c r="J45" s="24"/>
      <c r="K45" s="24"/>
      <c r="L45" s="121"/>
      <c r="M45" s="122"/>
      <c r="N45" s="27"/>
    </row>
    <row r="46" spans="1:14" ht="12.75">
      <c r="A46" s="114"/>
      <c r="B46" s="115"/>
      <c r="C46" s="115"/>
      <c r="D46" s="115"/>
      <c r="E46" s="115"/>
      <c r="F46" s="115"/>
      <c r="G46" s="121"/>
      <c r="H46" s="122"/>
      <c r="I46" s="24"/>
      <c r="J46" s="24"/>
      <c r="K46" s="24"/>
      <c r="L46" s="121"/>
      <c r="M46" s="122"/>
      <c r="N46" s="27"/>
    </row>
    <row r="47" spans="1:14" ht="12.75">
      <c r="A47" s="114" t="s">
        <v>80</v>
      </c>
      <c r="B47" s="115"/>
      <c r="C47" s="115"/>
      <c r="D47" s="115"/>
      <c r="E47" s="115"/>
      <c r="F47" s="115"/>
      <c r="G47" s="121"/>
      <c r="H47" s="122"/>
      <c r="I47" s="24"/>
      <c r="J47" s="24"/>
      <c r="K47" s="24"/>
      <c r="L47" s="121"/>
      <c r="M47" s="122"/>
      <c r="N47" s="27"/>
    </row>
    <row r="48" spans="1:14" ht="13.5" thickBot="1">
      <c r="A48" s="133" t="s">
        <v>81</v>
      </c>
      <c r="B48" s="134"/>
      <c r="C48" s="134"/>
      <c r="D48" s="134"/>
      <c r="E48" s="134"/>
      <c r="F48" s="134"/>
      <c r="G48" s="123">
        <f>SUM(G38:G47)</f>
        <v>0</v>
      </c>
      <c r="H48" s="124"/>
      <c r="I48" s="25"/>
      <c r="J48" s="25"/>
      <c r="K48" s="25"/>
      <c r="L48" s="132">
        <f>SUM(L38:L47)</f>
        <v>0</v>
      </c>
      <c r="M48" s="132"/>
      <c r="N48" s="28"/>
    </row>
    <row r="49" spans="1:14" ht="13.5" thickBot="1">
      <c r="A49" s="125" t="s">
        <v>82</v>
      </c>
      <c r="B49" s="126"/>
      <c r="C49" s="126"/>
      <c r="D49" s="126"/>
      <c r="E49" s="126"/>
      <c r="F49" s="126"/>
      <c r="G49" s="127"/>
      <c r="H49" s="127"/>
      <c r="I49" s="127"/>
      <c r="J49" s="127"/>
      <c r="K49" s="127"/>
      <c r="L49" s="127"/>
      <c r="M49" s="127"/>
      <c r="N49" s="128"/>
    </row>
    <row r="50" spans="1:14" ht="13.5" thickBot="1">
      <c r="A50" s="129"/>
      <c r="B50" s="130"/>
      <c r="C50" s="130"/>
      <c r="D50" s="130"/>
      <c r="E50" s="130"/>
      <c r="F50" s="130"/>
      <c r="G50" s="131">
        <v>2017</v>
      </c>
      <c r="H50" s="127"/>
      <c r="I50" s="127"/>
      <c r="J50" s="128"/>
      <c r="K50" s="131">
        <v>2016</v>
      </c>
      <c r="L50" s="127"/>
      <c r="M50" s="127"/>
      <c r="N50" s="128"/>
    </row>
    <row r="51" spans="1:14" ht="12.75">
      <c r="A51" s="111" t="s">
        <v>83</v>
      </c>
      <c r="B51" s="112"/>
      <c r="C51" s="112"/>
      <c r="D51" s="112"/>
      <c r="E51" s="112"/>
      <c r="F51" s="112"/>
      <c r="G51" s="108"/>
      <c r="H51" s="109"/>
      <c r="I51" s="109"/>
      <c r="J51" s="113"/>
      <c r="K51" s="101"/>
      <c r="L51" s="108"/>
      <c r="M51" s="109"/>
      <c r="N51" s="110"/>
    </row>
    <row r="52" spans="1:14" ht="12.75">
      <c r="A52" s="114" t="s">
        <v>84</v>
      </c>
      <c r="B52" s="115"/>
      <c r="C52" s="115"/>
      <c r="D52" s="115"/>
      <c r="E52" s="115"/>
      <c r="F52" s="115"/>
      <c r="G52" s="98"/>
      <c r="H52" s="99"/>
      <c r="I52" s="99"/>
      <c r="J52" s="107"/>
      <c r="K52" s="101"/>
      <c r="L52" s="98"/>
      <c r="M52" s="99"/>
      <c r="N52" s="100"/>
    </row>
    <row r="53" spans="1:14" ht="12.75">
      <c r="A53" s="114" t="s">
        <v>1</v>
      </c>
      <c r="B53" s="115"/>
      <c r="C53" s="115"/>
      <c r="D53" s="115"/>
      <c r="E53" s="115"/>
      <c r="F53" s="115"/>
      <c r="G53" s="98"/>
      <c r="H53" s="99"/>
      <c r="I53" s="99"/>
      <c r="J53" s="107"/>
      <c r="K53" s="101"/>
      <c r="L53" s="98"/>
      <c r="M53" s="99"/>
      <c r="N53" s="100"/>
    </row>
    <row r="54" spans="1:14" ht="12.75">
      <c r="A54" s="114" t="s">
        <v>85</v>
      </c>
      <c r="B54" s="115"/>
      <c r="C54" s="115"/>
      <c r="D54" s="115"/>
      <c r="E54" s="115"/>
      <c r="F54" s="115"/>
      <c r="G54" s="98"/>
      <c r="H54" s="99"/>
      <c r="I54" s="99"/>
      <c r="J54" s="107"/>
      <c r="K54" s="101"/>
      <c r="L54" s="98"/>
      <c r="M54" s="99"/>
      <c r="N54" s="100"/>
    </row>
    <row r="55" spans="1:14" ht="12.75">
      <c r="A55" s="114" t="s">
        <v>86</v>
      </c>
      <c r="B55" s="115"/>
      <c r="C55" s="115"/>
      <c r="D55" s="115"/>
      <c r="E55" s="115"/>
      <c r="F55" s="115"/>
      <c r="G55" s="98"/>
      <c r="H55" s="99"/>
      <c r="I55" s="99"/>
      <c r="J55" s="107"/>
      <c r="K55" s="102"/>
      <c r="L55" s="98"/>
      <c r="M55" s="99"/>
      <c r="N55" s="100"/>
    </row>
    <row r="56" spans="1:14" ht="12.75">
      <c r="A56" s="114" t="s">
        <v>87</v>
      </c>
      <c r="B56" s="115"/>
      <c r="C56" s="115"/>
      <c r="D56" s="115"/>
      <c r="E56" s="115"/>
      <c r="F56" s="115"/>
      <c r="G56" s="103" t="s">
        <v>96</v>
      </c>
      <c r="H56" s="104"/>
      <c r="I56" s="104"/>
      <c r="J56" s="106"/>
      <c r="K56" s="103" t="s">
        <v>95</v>
      </c>
      <c r="L56" s="104"/>
      <c r="M56" s="104"/>
      <c r="N56" s="105"/>
    </row>
    <row r="57" spans="1:14" ht="39.75" customHeight="1">
      <c r="A57" s="116" t="s">
        <v>88</v>
      </c>
      <c r="B57" s="117"/>
      <c r="C57" s="117"/>
      <c r="D57" s="117"/>
      <c r="E57" s="117"/>
      <c r="F57" s="118"/>
      <c r="G57" s="103" t="s">
        <v>93</v>
      </c>
      <c r="H57" s="104"/>
      <c r="I57" s="104"/>
      <c r="J57" s="106"/>
      <c r="K57" s="103" t="s">
        <v>94</v>
      </c>
      <c r="L57" s="104"/>
      <c r="M57" s="104"/>
      <c r="N57" s="105"/>
    </row>
    <row r="58" spans="1:14" ht="67.5" customHeight="1">
      <c r="A58" s="116" t="s">
        <v>89</v>
      </c>
      <c r="B58" s="117"/>
      <c r="C58" s="117"/>
      <c r="D58" s="117"/>
      <c r="E58" s="117"/>
      <c r="F58" s="118"/>
      <c r="G58" s="103" t="s">
        <v>91</v>
      </c>
      <c r="H58" s="104"/>
      <c r="I58" s="104"/>
      <c r="J58" s="106"/>
      <c r="K58" s="103" t="s">
        <v>92</v>
      </c>
      <c r="L58" s="104"/>
      <c r="M58" s="104"/>
      <c r="N58" s="105"/>
    </row>
    <row r="59" spans="1:14" ht="12.75">
      <c r="A59" s="114" t="s">
        <v>90</v>
      </c>
      <c r="B59" s="115"/>
      <c r="C59" s="115"/>
      <c r="D59" s="115"/>
      <c r="E59" s="115"/>
      <c r="F59" s="115"/>
      <c r="G59" s="103" t="s">
        <v>96</v>
      </c>
      <c r="H59" s="104"/>
      <c r="I59" s="104"/>
      <c r="J59" s="106"/>
      <c r="K59" s="103" t="s">
        <v>96</v>
      </c>
      <c r="L59" s="104"/>
      <c r="M59" s="104"/>
      <c r="N59" s="105"/>
    </row>
    <row r="60" spans="1:14" ht="12.75">
      <c r="A60" s="71"/>
      <c r="B60" s="72"/>
      <c r="C60" s="72"/>
      <c r="D60" s="72"/>
      <c r="E60" s="72"/>
      <c r="F60" s="72"/>
      <c r="G60" s="98"/>
      <c r="H60" s="99"/>
      <c r="I60" s="99"/>
      <c r="J60" s="107"/>
      <c r="K60" s="98"/>
      <c r="L60" s="99"/>
      <c r="M60" s="99"/>
      <c r="N60" s="100"/>
    </row>
    <row r="61" spans="1:14" ht="12.75">
      <c r="A61" s="119"/>
      <c r="B61" s="120"/>
      <c r="C61" s="120"/>
      <c r="D61" s="120"/>
      <c r="E61" s="120"/>
      <c r="F61" s="120"/>
      <c r="G61" s="319"/>
      <c r="H61" s="210"/>
      <c r="I61" s="210"/>
      <c r="J61" s="211"/>
      <c r="K61" s="319"/>
      <c r="L61" s="210"/>
      <c r="M61" s="210"/>
      <c r="N61" s="320"/>
    </row>
    <row r="62" spans="1:14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/>
    </row>
    <row r="63" spans="1:14" ht="13.5" thickBot="1">
      <c r="A63" s="321"/>
      <c r="B63" s="322"/>
      <c r="C63" s="322"/>
      <c r="D63" s="322"/>
      <c r="E63" s="322"/>
      <c r="F63" s="322"/>
      <c r="G63" s="323"/>
      <c r="H63" s="324"/>
      <c r="I63" s="324"/>
      <c r="J63" s="325"/>
      <c r="K63" s="323"/>
      <c r="L63" s="324"/>
      <c r="M63" s="324"/>
      <c r="N63" s="326"/>
    </row>
    <row r="64" spans="1:14" ht="13.5" thickBot="1">
      <c r="A64" s="241" t="s">
        <v>2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3"/>
    </row>
    <row r="65" spans="1:14" ht="13.5" thickBot="1">
      <c r="A65" s="234" t="s">
        <v>79</v>
      </c>
      <c r="B65" s="232"/>
      <c r="C65" s="232"/>
      <c r="D65" s="232"/>
      <c r="E65" s="233"/>
      <c r="F65" s="232">
        <v>2016</v>
      </c>
      <c r="G65" s="232"/>
      <c r="H65" s="232"/>
      <c r="I65" s="233"/>
      <c r="J65" s="29"/>
      <c r="K65" s="234">
        <v>2017</v>
      </c>
      <c r="L65" s="232"/>
      <c r="M65" s="232"/>
      <c r="N65" s="233"/>
    </row>
    <row r="66" spans="1:15" ht="23.25" thickBot="1">
      <c r="A66" s="230" t="s">
        <v>190</v>
      </c>
      <c r="B66" s="231"/>
      <c r="C66" s="231"/>
      <c r="D66" s="231"/>
      <c r="E66" s="231"/>
      <c r="F66" s="6" t="s">
        <v>5</v>
      </c>
      <c r="G66" s="7" t="s">
        <v>171</v>
      </c>
      <c r="H66" s="7" t="s">
        <v>8</v>
      </c>
      <c r="I66" s="7" t="s">
        <v>9</v>
      </c>
      <c r="J66" s="13"/>
      <c r="K66" s="6" t="s">
        <v>5</v>
      </c>
      <c r="L66" s="7" t="s">
        <v>10</v>
      </c>
      <c r="M66" s="7" t="s">
        <v>6</v>
      </c>
      <c r="N66" s="8" t="s">
        <v>9</v>
      </c>
      <c r="O66" s="1"/>
    </row>
    <row r="67" spans="1:14" ht="13.5" thickBot="1">
      <c r="A67" s="246" t="s">
        <v>11</v>
      </c>
      <c r="B67" s="247"/>
      <c r="C67" s="247"/>
      <c r="D67" s="247"/>
      <c r="E67" s="248"/>
      <c r="F67" s="9">
        <v>0</v>
      </c>
      <c r="G67" s="40" t="e">
        <f>(F67/G18)</f>
        <v>#DIV/0!</v>
      </c>
      <c r="H67" s="40" t="e">
        <f>F67/G22</f>
        <v>#DIV/0!</v>
      </c>
      <c r="I67" s="40" t="e">
        <f>F67/G23</f>
        <v>#DIV/0!</v>
      </c>
      <c r="J67" s="20"/>
      <c r="K67" s="9">
        <v>0</v>
      </c>
      <c r="L67" s="40" t="e">
        <f>(K67/L18)</f>
        <v>#DIV/0!</v>
      </c>
      <c r="M67" s="40" t="e">
        <f>K67/L22</f>
        <v>#DIV/0!</v>
      </c>
      <c r="N67" s="63" t="e">
        <f>K67/L23</f>
        <v>#DIV/0!</v>
      </c>
    </row>
    <row r="68" spans="1:14" ht="13.5" thickBot="1">
      <c r="A68" s="246" t="s">
        <v>12</v>
      </c>
      <c r="B68" s="247"/>
      <c r="C68" s="247"/>
      <c r="D68" s="247"/>
      <c r="E68" s="248"/>
      <c r="F68" s="10">
        <f>F69+F70+F71+F72+F73+F74+F75+F76+F77</f>
        <v>0</v>
      </c>
      <c r="G68" s="41" t="e">
        <f>(F68/G18)</f>
        <v>#DIV/0!</v>
      </c>
      <c r="H68" s="41" t="e">
        <f>F68/G22</f>
        <v>#DIV/0!</v>
      </c>
      <c r="I68" s="41" t="e">
        <f>F68/G23</f>
        <v>#DIV/0!</v>
      </c>
      <c r="J68" s="21"/>
      <c r="K68" s="10">
        <f>K69+K70+K71+K72+K73+K74+K75+K76+K77</f>
        <v>0</v>
      </c>
      <c r="L68" s="41" t="e">
        <f>(K68/L18)</f>
        <v>#DIV/0!</v>
      </c>
      <c r="M68" s="41" t="e">
        <f>K68/L22</f>
        <v>#DIV/0!</v>
      </c>
      <c r="N68" s="57" t="e">
        <f>K68/L23</f>
        <v>#DIV/0!</v>
      </c>
    </row>
    <row r="69" spans="1:14" ht="12.75">
      <c r="A69" s="197" t="s">
        <v>146</v>
      </c>
      <c r="B69" s="198"/>
      <c r="C69" s="198"/>
      <c r="D69" s="198"/>
      <c r="E69" s="198"/>
      <c r="F69" s="30">
        <v>0</v>
      </c>
      <c r="G69" s="44" t="e">
        <f>(F69/G18)</f>
        <v>#DIV/0!</v>
      </c>
      <c r="H69" s="44" t="e">
        <f>F69/G22</f>
        <v>#DIV/0!</v>
      </c>
      <c r="I69" s="44" t="e">
        <f>F69/G23</f>
        <v>#DIV/0!</v>
      </c>
      <c r="J69" s="21"/>
      <c r="K69" s="30">
        <v>0</v>
      </c>
      <c r="L69" s="44" t="e">
        <f>K69/L18</f>
        <v>#DIV/0!</v>
      </c>
      <c r="M69" s="44" t="e">
        <f>K69/L22</f>
        <v>#DIV/0!</v>
      </c>
      <c r="N69" s="64" t="e">
        <f>K69/L23</f>
        <v>#DIV/0!</v>
      </c>
    </row>
    <row r="70" spans="1:14" ht="12.75">
      <c r="A70" s="114" t="s">
        <v>147</v>
      </c>
      <c r="B70" s="115"/>
      <c r="C70" s="115"/>
      <c r="D70" s="115"/>
      <c r="E70" s="115"/>
      <c r="F70" s="30">
        <v>0</v>
      </c>
      <c r="G70" s="44" t="e">
        <f>(F70/G18)</f>
        <v>#DIV/0!</v>
      </c>
      <c r="H70" s="44" t="e">
        <f>F70/G22</f>
        <v>#DIV/0!</v>
      </c>
      <c r="I70" s="44" t="e">
        <f>F70/G23</f>
        <v>#DIV/0!</v>
      </c>
      <c r="J70" s="21"/>
      <c r="K70" s="30">
        <v>0</v>
      </c>
      <c r="L70" s="44" t="e">
        <f>(K70/L18)</f>
        <v>#DIV/0!</v>
      </c>
      <c r="M70" s="44" t="e">
        <f>K70/L22</f>
        <v>#DIV/0!</v>
      </c>
      <c r="N70" s="64" t="e">
        <f>K70/L23</f>
        <v>#DIV/0!</v>
      </c>
    </row>
    <row r="71" spans="1:14" ht="12.75">
      <c r="A71" s="114" t="s">
        <v>148</v>
      </c>
      <c r="B71" s="115"/>
      <c r="C71" s="115"/>
      <c r="D71" s="115"/>
      <c r="E71" s="115"/>
      <c r="F71" s="30">
        <v>0</v>
      </c>
      <c r="G71" s="44" t="e">
        <f>(F71/G18)</f>
        <v>#DIV/0!</v>
      </c>
      <c r="H71" s="44" t="e">
        <f>F71/G22</f>
        <v>#DIV/0!</v>
      </c>
      <c r="I71" s="44" t="e">
        <f>F71/G23</f>
        <v>#DIV/0!</v>
      </c>
      <c r="J71" s="21"/>
      <c r="K71" s="30">
        <v>0</v>
      </c>
      <c r="L71" s="44" t="e">
        <f>(K71/L18)</f>
        <v>#DIV/0!</v>
      </c>
      <c r="M71" s="44" t="e">
        <f>K71/L22</f>
        <v>#DIV/0!</v>
      </c>
      <c r="N71" s="64" t="e">
        <f>K71/L23</f>
        <v>#DIV/0!</v>
      </c>
    </row>
    <row r="72" spans="1:14" ht="12.75">
      <c r="A72" s="261" t="s">
        <v>149</v>
      </c>
      <c r="B72" s="262"/>
      <c r="C72" s="262"/>
      <c r="D72" s="262"/>
      <c r="E72" s="263"/>
      <c r="F72" s="30">
        <v>0</v>
      </c>
      <c r="G72" s="44" t="e">
        <f>(F72/G18)</f>
        <v>#DIV/0!</v>
      </c>
      <c r="H72" s="44" t="e">
        <f>F72/G22</f>
        <v>#DIV/0!</v>
      </c>
      <c r="I72" s="44" t="e">
        <f>F72/G23</f>
        <v>#DIV/0!</v>
      </c>
      <c r="J72" s="21"/>
      <c r="K72" s="30">
        <v>0</v>
      </c>
      <c r="L72" s="44" t="e">
        <f>(K72/L18)</f>
        <v>#DIV/0!</v>
      </c>
      <c r="M72" s="44" t="e">
        <f>K72/L22</f>
        <v>#DIV/0!</v>
      </c>
      <c r="N72" s="64" t="e">
        <f>K72/L23</f>
        <v>#DIV/0!</v>
      </c>
    </row>
    <row r="73" spans="1:14" ht="12.75">
      <c r="A73" s="114" t="s">
        <v>150</v>
      </c>
      <c r="B73" s="115"/>
      <c r="C73" s="115"/>
      <c r="D73" s="115"/>
      <c r="E73" s="115"/>
      <c r="F73" s="30">
        <v>0</v>
      </c>
      <c r="G73" s="44" t="e">
        <f>(F73/G18)</f>
        <v>#DIV/0!</v>
      </c>
      <c r="H73" s="44" t="e">
        <f>F73/G22</f>
        <v>#DIV/0!</v>
      </c>
      <c r="I73" s="44" t="e">
        <f>F73/G23</f>
        <v>#DIV/0!</v>
      </c>
      <c r="J73" s="21"/>
      <c r="K73" s="30">
        <v>0</v>
      </c>
      <c r="L73" s="44" t="e">
        <f>(K73/L18)</f>
        <v>#DIV/0!</v>
      </c>
      <c r="M73" s="44" t="e">
        <f>K73/L22</f>
        <v>#DIV/0!</v>
      </c>
      <c r="N73" s="64" t="e">
        <f>K73/L23</f>
        <v>#DIV/0!</v>
      </c>
    </row>
    <row r="74" spans="1:14" ht="12.75">
      <c r="A74" s="114" t="s">
        <v>42</v>
      </c>
      <c r="B74" s="115"/>
      <c r="C74" s="115"/>
      <c r="D74" s="115"/>
      <c r="E74" s="115"/>
      <c r="F74" s="30">
        <v>0</v>
      </c>
      <c r="G74" s="44" t="e">
        <f>(F74/G18)</f>
        <v>#DIV/0!</v>
      </c>
      <c r="H74" s="44" t="e">
        <f>F74/G22</f>
        <v>#DIV/0!</v>
      </c>
      <c r="I74" s="44" t="e">
        <f>F74/G23</f>
        <v>#DIV/0!</v>
      </c>
      <c r="J74" s="21"/>
      <c r="K74" s="30">
        <v>0</v>
      </c>
      <c r="L74" s="44" t="e">
        <f>(K74/L18)</f>
        <v>#DIV/0!</v>
      </c>
      <c r="M74" s="44" t="e">
        <f>K74/L22</f>
        <v>#DIV/0!</v>
      </c>
      <c r="N74" s="64" t="e">
        <f>K74/L23</f>
        <v>#DIV/0!</v>
      </c>
    </row>
    <row r="75" spans="1:14" ht="12.75">
      <c r="A75" s="114" t="s">
        <v>13</v>
      </c>
      <c r="B75" s="115"/>
      <c r="C75" s="115"/>
      <c r="D75" s="115"/>
      <c r="E75" s="115"/>
      <c r="F75" s="30">
        <v>0</v>
      </c>
      <c r="G75" s="44" t="e">
        <f>(F75/G18)</f>
        <v>#DIV/0!</v>
      </c>
      <c r="H75" s="44" t="e">
        <f>F75/G22</f>
        <v>#DIV/0!</v>
      </c>
      <c r="I75" s="44" t="e">
        <f>F75/G23</f>
        <v>#DIV/0!</v>
      </c>
      <c r="J75" s="21"/>
      <c r="K75" s="30">
        <v>0</v>
      </c>
      <c r="L75" s="44" t="e">
        <f>(K75/L18)</f>
        <v>#DIV/0!</v>
      </c>
      <c r="M75" s="44" t="e">
        <f>K75/L22</f>
        <v>#DIV/0!</v>
      </c>
      <c r="N75" s="64" t="e">
        <f>K75/L23</f>
        <v>#DIV/0!</v>
      </c>
    </row>
    <row r="76" spans="1:14" ht="12.75">
      <c r="A76" s="114" t="s">
        <v>14</v>
      </c>
      <c r="B76" s="115"/>
      <c r="C76" s="115"/>
      <c r="D76" s="115"/>
      <c r="E76" s="115"/>
      <c r="F76" s="30">
        <v>0</v>
      </c>
      <c r="G76" s="44" t="e">
        <f>(F76/G18)</f>
        <v>#DIV/0!</v>
      </c>
      <c r="H76" s="44" t="e">
        <f>F76/G22</f>
        <v>#DIV/0!</v>
      </c>
      <c r="I76" s="44" t="e">
        <f>F76/G23</f>
        <v>#DIV/0!</v>
      </c>
      <c r="J76" s="21"/>
      <c r="K76" s="30">
        <v>0</v>
      </c>
      <c r="L76" s="44" t="e">
        <f>(K76/L18)</f>
        <v>#DIV/0!</v>
      </c>
      <c r="M76" s="44" t="e">
        <f>K76/L22</f>
        <v>#DIV/0!</v>
      </c>
      <c r="N76" s="64" t="e">
        <f>K76/L23</f>
        <v>#DIV/0!</v>
      </c>
    </row>
    <row r="77" spans="1:14" ht="13.5" thickBot="1">
      <c r="A77" s="244" t="s">
        <v>4</v>
      </c>
      <c r="B77" s="245"/>
      <c r="C77" s="245"/>
      <c r="D77" s="245"/>
      <c r="E77" s="245"/>
      <c r="F77" s="30">
        <v>0</v>
      </c>
      <c r="G77" s="44" t="e">
        <f>(F77/G18)</f>
        <v>#DIV/0!</v>
      </c>
      <c r="H77" s="44" t="e">
        <f>F77/G22</f>
        <v>#DIV/0!</v>
      </c>
      <c r="I77" s="44" t="e">
        <f>F77/G23</f>
        <v>#DIV/0!</v>
      </c>
      <c r="J77" s="21"/>
      <c r="K77" s="30">
        <v>0</v>
      </c>
      <c r="L77" s="44" t="e">
        <f>(K77/L18)</f>
        <v>#DIV/0!</v>
      </c>
      <c r="M77" s="44" t="e">
        <f>K77/L22</f>
        <v>#DIV/0!</v>
      </c>
      <c r="N77" s="64" t="e">
        <f>K77/L23</f>
        <v>#DIV/0!</v>
      </c>
    </row>
    <row r="78" spans="1:14" ht="13.5" thickBot="1">
      <c r="A78" s="249" t="s">
        <v>12</v>
      </c>
      <c r="B78" s="250"/>
      <c r="C78" s="250"/>
      <c r="D78" s="250"/>
      <c r="E78" s="251"/>
      <c r="F78" s="10">
        <f>F79+F80+F81+F82+F83</f>
        <v>0</v>
      </c>
      <c r="G78" s="41" t="e">
        <f>(F78/G18)</f>
        <v>#DIV/0!</v>
      </c>
      <c r="H78" s="41" t="e">
        <f>F78/G22</f>
        <v>#DIV/0!</v>
      </c>
      <c r="I78" s="41" t="e">
        <f>F78/G23</f>
        <v>#DIV/0!</v>
      </c>
      <c r="J78" s="21"/>
      <c r="K78" s="10">
        <v>0</v>
      </c>
      <c r="L78" s="41" t="e">
        <f>(K78/L18)</f>
        <v>#DIV/0!</v>
      </c>
      <c r="M78" s="41" t="e">
        <f>K78/L22</f>
        <v>#DIV/0!</v>
      </c>
      <c r="N78" s="57" t="e">
        <f>K78/L23</f>
        <v>#DIV/0!</v>
      </c>
    </row>
    <row r="79" spans="1:14" ht="12.75">
      <c r="A79" s="197" t="s">
        <v>151</v>
      </c>
      <c r="B79" s="198"/>
      <c r="C79" s="198"/>
      <c r="D79" s="198"/>
      <c r="E79" s="198"/>
      <c r="F79" s="30">
        <v>0</v>
      </c>
      <c r="G79" s="44" t="e">
        <f>(F79/G18)</f>
        <v>#DIV/0!</v>
      </c>
      <c r="H79" s="44" t="e">
        <f>F79/G22</f>
        <v>#DIV/0!</v>
      </c>
      <c r="I79" s="44" t="e">
        <f>F79/G23</f>
        <v>#DIV/0!</v>
      </c>
      <c r="J79" s="21"/>
      <c r="K79" s="30">
        <v>0</v>
      </c>
      <c r="L79" s="44" t="e">
        <f>(K79/L18)</f>
        <v>#DIV/0!</v>
      </c>
      <c r="M79" s="44" t="e">
        <f>K79/L22</f>
        <v>#DIV/0!</v>
      </c>
      <c r="N79" s="64" t="e">
        <f>K79/L23</f>
        <v>#DIV/0!</v>
      </c>
    </row>
    <row r="80" spans="1:14" ht="12.75">
      <c r="A80" s="114" t="s">
        <v>152</v>
      </c>
      <c r="B80" s="115"/>
      <c r="C80" s="115"/>
      <c r="D80" s="115"/>
      <c r="E80" s="115"/>
      <c r="F80" s="30">
        <v>0</v>
      </c>
      <c r="G80" s="44" t="e">
        <f>(F80/G18)</f>
        <v>#DIV/0!</v>
      </c>
      <c r="H80" s="44" t="e">
        <f>F80/G22</f>
        <v>#DIV/0!</v>
      </c>
      <c r="I80" s="44" t="e">
        <f>F80/G23</f>
        <v>#DIV/0!</v>
      </c>
      <c r="J80" s="21"/>
      <c r="K80" s="30">
        <v>0</v>
      </c>
      <c r="L80" s="44" t="e">
        <f>(K80/L18)</f>
        <v>#DIV/0!</v>
      </c>
      <c r="M80" s="44" t="e">
        <f>K80/L22</f>
        <v>#DIV/0!</v>
      </c>
      <c r="N80" s="64" t="e">
        <f>K80/L23</f>
        <v>#DIV/0!</v>
      </c>
    </row>
    <row r="81" spans="1:14" ht="12.75">
      <c r="A81" s="114" t="s">
        <v>153</v>
      </c>
      <c r="B81" s="115"/>
      <c r="C81" s="115"/>
      <c r="D81" s="115"/>
      <c r="E81" s="115"/>
      <c r="F81" s="30">
        <v>0</v>
      </c>
      <c r="G81" s="44" t="e">
        <f>(F81/G18)</f>
        <v>#DIV/0!</v>
      </c>
      <c r="H81" s="44" t="e">
        <f>F81/G22</f>
        <v>#DIV/0!</v>
      </c>
      <c r="I81" s="44" t="e">
        <f>F81/G23</f>
        <v>#DIV/0!</v>
      </c>
      <c r="J81" s="21"/>
      <c r="K81" s="30">
        <v>0</v>
      </c>
      <c r="L81" s="44" t="e">
        <f>(K81/L18)</f>
        <v>#DIV/0!</v>
      </c>
      <c r="M81" s="44" t="e">
        <f>K81/L22</f>
        <v>#DIV/0!</v>
      </c>
      <c r="N81" s="64" t="e">
        <f>K81/L23</f>
        <v>#DIV/0!</v>
      </c>
    </row>
    <row r="82" spans="1:14" ht="12.75">
      <c r="A82" s="114" t="s">
        <v>15</v>
      </c>
      <c r="B82" s="115"/>
      <c r="C82" s="115"/>
      <c r="D82" s="115"/>
      <c r="E82" s="115"/>
      <c r="F82" s="30">
        <v>0</v>
      </c>
      <c r="G82" s="44" t="e">
        <f>(F82/G18)</f>
        <v>#DIV/0!</v>
      </c>
      <c r="H82" s="44" t="e">
        <f>F82/G22</f>
        <v>#DIV/0!</v>
      </c>
      <c r="I82" s="44" t="e">
        <f>F82/G23</f>
        <v>#DIV/0!</v>
      </c>
      <c r="J82" s="21"/>
      <c r="K82" s="30">
        <v>0</v>
      </c>
      <c r="L82" s="44" t="e">
        <f>(K82/L18)</f>
        <v>#DIV/0!</v>
      </c>
      <c r="M82" s="44" t="e">
        <f>K82/L22</f>
        <v>#DIV/0!</v>
      </c>
      <c r="N82" s="64" t="e">
        <f>K82/L23</f>
        <v>#DIV/0!</v>
      </c>
    </row>
    <row r="83" spans="1:14" ht="13.5" thickBot="1">
      <c r="A83" s="244" t="s">
        <v>16</v>
      </c>
      <c r="B83" s="245"/>
      <c r="C83" s="245"/>
      <c r="D83" s="245"/>
      <c r="E83" s="245"/>
      <c r="F83" s="30">
        <v>0</v>
      </c>
      <c r="G83" s="44" t="e">
        <f>(F83/G18)</f>
        <v>#DIV/0!</v>
      </c>
      <c r="H83" s="44" t="e">
        <f>F83/G22</f>
        <v>#DIV/0!</v>
      </c>
      <c r="I83" s="44" t="e">
        <f>F83/G23</f>
        <v>#DIV/0!</v>
      </c>
      <c r="J83" s="21"/>
      <c r="K83" s="30">
        <v>0</v>
      </c>
      <c r="L83" s="44" t="e">
        <f>(K83/L18)</f>
        <v>#DIV/0!</v>
      </c>
      <c r="M83" s="44" t="e">
        <f>K83/L22</f>
        <v>#DIV/0!</v>
      </c>
      <c r="N83" s="64" t="e">
        <f>K83/L23</f>
        <v>#DIV/0!</v>
      </c>
    </row>
    <row r="84" spans="1:14" ht="13.5" thickBot="1">
      <c r="A84" s="249" t="s">
        <v>17</v>
      </c>
      <c r="B84" s="250"/>
      <c r="C84" s="250"/>
      <c r="D84" s="250"/>
      <c r="E84" s="251"/>
      <c r="F84" s="10">
        <f>F85+F86+F87+F88</f>
        <v>0</v>
      </c>
      <c r="G84" s="41" t="e">
        <f>F84/G18</f>
        <v>#DIV/0!</v>
      </c>
      <c r="H84" s="41" t="e">
        <f>F84/G22</f>
        <v>#DIV/0!</v>
      </c>
      <c r="I84" s="41" t="e">
        <f>F84/G23</f>
        <v>#DIV/0!</v>
      </c>
      <c r="J84" s="21"/>
      <c r="K84" s="10">
        <v>0</v>
      </c>
      <c r="L84" s="41" t="e">
        <f>K84/L18</f>
        <v>#DIV/0!</v>
      </c>
      <c r="M84" s="41" t="e">
        <f>K84/L22</f>
        <v>#DIV/0!</v>
      </c>
      <c r="N84" s="57" t="e">
        <f>K84/L23</f>
        <v>#DIV/0!</v>
      </c>
    </row>
    <row r="85" spans="1:14" ht="12.75">
      <c r="A85" s="197" t="s">
        <v>18</v>
      </c>
      <c r="B85" s="198"/>
      <c r="C85" s="198"/>
      <c r="D85" s="198"/>
      <c r="E85" s="198"/>
      <c r="F85" s="30">
        <v>0</v>
      </c>
      <c r="G85" s="44" t="e">
        <f>(F85/G18)</f>
        <v>#DIV/0!</v>
      </c>
      <c r="H85" s="44" t="e">
        <f>F85/G22</f>
        <v>#DIV/0!</v>
      </c>
      <c r="I85" s="44" t="e">
        <f>F85/G23</f>
        <v>#DIV/0!</v>
      </c>
      <c r="J85" s="21"/>
      <c r="K85" s="30">
        <v>0</v>
      </c>
      <c r="L85" s="44" t="e">
        <f>(K85/L18)</f>
        <v>#DIV/0!</v>
      </c>
      <c r="M85" s="44" t="e">
        <f>K85/L22</f>
        <v>#DIV/0!</v>
      </c>
      <c r="N85" s="64" t="e">
        <f>K85/L23</f>
        <v>#DIV/0!</v>
      </c>
    </row>
    <row r="86" spans="1:14" ht="12.75">
      <c r="A86" s="114" t="s">
        <v>19</v>
      </c>
      <c r="B86" s="115"/>
      <c r="C86" s="115"/>
      <c r="D86" s="115"/>
      <c r="E86" s="115"/>
      <c r="F86" s="30">
        <v>0</v>
      </c>
      <c r="G86" s="44" t="e">
        <f>(F86/G18)</f>
        <v>#DIV/0!</v>
      </c>
      <c r="H86" s="44" t="e">
        <f>F86/G22</f>
        <v>#DIV/0!</v>
      </c>
      <c r="I86" s="44" t="e">
        <f>F86/G23</f>
        <v>#DIV/0!</v>
      </c>
      <c r="J86" s="21"/>
      <c r="K86" s="30">
        <v>0</v>
      </c>
      <c r="L86" s="44" t="e">
        <f>(K86/L18)</f>
        <v>#DIV/0!</v>
      </c>
      <c r="M86" s="44" t="e">
        <f>K86/L22</f>
        <v>#DIV/0!</v>
      </c>
      <c r="N86" s="64" t="e">
        <f>K86/L23</f>
        <v>#DIV/0!</v>
      </c>
    </row>
    <row r="87" spans="1:14" ht="12.75">
      <c r="A87" s="114" t="s">
        <v>20</v>
      </c>
      <c r="B87" s="115"/>
      <c r="C87" s="115"/>
      <c r="D87" s="115"/>
      <c r="E87" s="115"/>
      <c r="F87" s="30">
        <v>0</v>
      </c>
      <c r="G87" s="44" t="e">
        <f>(F87/G18)</f>
        <v>#DIV/0!</v>
      </c>
      <c r="H87" s="44" t="e">
        <f>F87/G22</f>
        <v>#DIV/0!</v>
      </c>
      <c r="I87" s="44" t="e">
        <f>F87/G23</f>
        <v>#DIV/0!</v>
      </c>
      <c r="J87" s="21"/>
      <c r="K87" s="30">
        <v>0</v>
      </c>
      <c r="L87" s="44" t="e">
        <f>(K87/L18)</f>
        <v>#DIV/0!</v>
      </c>
      <c r="M87" s="44" t="e">
        <f>K87/L22</f>
        <v>#DIV/0!</v>
      </c>
      <c r="N87" s="64" t="e">
        <f>K87/L23</f>
        <v>#DIV/0!</v>
      </c>
    </row>
    <row r="88" spans="1:14" ht="13.5" thickBot="1">
      <c r="A88" s="244" t="s">
        <v>174</v>
      </c>
      <c r="B88" s="245"/>
      <c r="C88" s="245"/>
      <c r="D88" s="245"/>
      <c r="E88" s="245"/>
      <c r="F88" s="30">
        <v>0</v>
      </c>
      <c r="G88" s="44" t="e">
        <f>(F88/G18)</f>
        <v>#DIV/0!</v>
      </c>
      <c r="H88" s="44" t="e">
        <f>F88/G22</f>
        <v>#DIV/0!</v>
      </c>
      <c r="I88" s="44" t="e">
        <f>F88/G23</f>
        <v>#DIV/0!</v>
      </c>
      <c r="J88" s="21"/>
      <c r="K88" s="30">
        <v>0</v>
      </c>
      <c r="L88" s="44" t="e">
        <f>(K88/L18)</f>
        <v>#DIV/0!</v>
      </c>
      <c r="M88" s="44" t="e">
        <f>K88/L22</f>
        <v>#DIV/0!</v>
      </c>
      <c r="N88" s="64" t="e">
        <f>K88/L23</f>
        <v>#DIV/0!</v>
      </c>
    </row>
    <row r="89" spans="1:14" ht="13.5" thickBot="1">
      <c r="A89" s="249" t="s">
        <v>21</v>
      </c>
      <c r="B89" s="250"/>
      <c r="C89" s="250"/>
      <c r="D89" s="250"/>
      <c r="E89" s="251"/>
      <c r="F89" s="10">
        <f>F90+F91</f>
        <v>0</v>
      </c>
      <c r="G89" s="41" t="e">
        <f>F89/G18</f>
        <v>#DIV/0!</v>
      </c>
      <c r="H89" s="41" t="e">
        <f>F89/G22</f>
        <v>#DIV/0!</v>
      </c>
      <c r="I89" s="41" t="e">
        <f>F89/G23</f>
        <v>#DIV/0!</v>
      </c>
      <c r="J89" s="21"/>
      <c r="K89" s="10">
        <v>0</v>
      </c>
      <c r="L89" s="41" t="e">
        <f>K89/L18</f>
        <v>#DIV/0!</v>
      </c>
      <c r="M89" s="41" t="e">
        <f>K89/L22</f>
        <v>#DIV/0!</v>
      </c>
      <c r="N89" s="57" t="e">
        <f>K89/L23</f>
        <v>#DIV/0!</v>
      </c>
    </row>
    <row r="90" spans="1:14" ht="12.75">
      <c r="A90" s="197" t="s">
        <v>22</v>
      </c>
      <c r="B90" s="198"/>
      <c r="C90" s="198"/>
      <c r="D90" s="198"/>
      <c r="E90" s="198"/>
      <c r="F90" s="30">
        <v>0</v>
      </c>
      <c r="G90" s="44" t="e">
        <f>(F90/G18)</f>
        <v>#DIV/0!</v>
      </c>
      <c r="H90" s="44" t="e">
        <f>F90/G22</f>
        <v>#DIV/0!</v>
      </c>
      <c r="I90" s="44" t="e">
        <f>F90/G23</f>
        <v>#DIV/0!</v>
      </c>
      <c r="J90" s="21"/>
      <c r="K90" s="30">
        <v>0</v>
      </c>
      <c r="L90" s="44" t="e">
        <f>(K90/L18)</f>
        <v>#DIV/0!</v>
      </c>
      <c r="M90" s="44" t="e">
        <f>K90/L22</f>
        <v>#DIV/0!</v>
      </c>
      <c r="N90" s="64" t="e">
        <f>K90/L23</f>
        <v>#DIV/0!</v>
      </c>
    </row>
    <row r="91" spans="1:14" ht="12.75">
      <c r="A91" s="114" t="s">
        <v>23</v>
      </c>
      <c r="B91" s="115"/>
      <c r="C91" s="115"/>
      <c r="D91" s="115"/>
      <c r="E91" s="115"/>
      <c r="F91" s="30">
        <v>0</v>
      </c>
      <c r="G91" s="44" t="e">
        <f>(F91/G18)</f>
        <v>#DIV/0!</v>
      </c>
      <c r="H91" s="44" t="e">
        <f>F91/G22</f>
        <v>#DIV/0!</v>
      </c>
      <c r="I91" s="44" t="e">
        <f>F91/G23</f>
        <v>#DIV/0!</v>
      </c>
      <c r="J91" s="21"/>
      <c r="K91" s="30">
        <v>0</v>
      </c>
      <c r="L91" s="44" t="e">
        <f>(K91/L18)</f>
        <v>#DIV/0!</v>
      </c>
      <c r="M91" s="44" t="e">
        <f>K91/L22</f>
        <v>#DIV/0!</v>
      </c>
      <c r="N91" s="64" t="e">
        <f>K91/L23</f>
        <v>#DIV/0!</v>
      </c>
    </row>
    <row r="92" spans="1:14" ht="12.75">
      <c r="A92" s="71"/>
      <c r="B92" s="72"/>
      <c r="C92" s="72"/>
      <c r="D92" s="72"/>
      <c r="E92" s="72"/>
      <c r="F92" s="2"/>
      <c r="G92" s="41"/>
      <c r="H92" s="41"/>
      <c r="I92" s="41"/>
      <c r="J92" s="21"/>
      <c r="K92" s="2"/>
      <c r="L92" s="41"/>
      <c r="M92" s="41"/>
      <c r="N92" s="57"/>
    </row>
    <row r="93" spans="1:14" ht="12.75">
      <c r="A93" s="71"/>
      <c r="B93" s="72"/>
      <c r="C93" s="72"/>
      <c r="D93" s="72"/>
      <c r="E93" s="72"/>
      <c r="F93" s="2"/>
      <c r="G93" s="41"/>
      <c r="H93" s="41"/>
      <c r="I93" s="41"/>
      <c r="J93" s="21"/>
      <c r="K93" s="2"/>
      <c r="L93" s="41"/>
      <c r="M93" s="41"/>
      <c r="N93" s="57"/>
    </row>
    <row r="94" spans="1:14" ht="12.75">
      <c r="A94" s="264"/>
      <c r="B94" s="99"/>
      <c r="C94" s="99"/>
      <c r="D94" s="99"/>
      <c r="E94" s="107"/>
      <c r="F94" s="2"/>
      <c r="G94" s="41"/>
      <c r="H94" s="41"/>
      <c r="I94" s="41"/>
      <c r="J94" s="21"/>
      <c r="K94" s="2"/>
      <c r="L94" s="41"/>
      <c r="M94" s="41"/>
      <c r="N94" s="57"/>
    </row>
    <row r="95" spans="1:14" ht="12.75">
      <c r="A95" s="71"/>
      <c r="B95" s="72"/>
      <c r="C95" s="72"/>
      <c r="D95" s="72"/>
      <c r="E95" s="72"/>
      <c r="F95" s="2"/>
      <c r="G95" s="41"/>
      <c r="H95" s="41"/>
      <c r="I95" s="41"/>
      <c r="J95" s="21"/>
      <c r="K95" s="2"/>
      <c r="L95" s="41"/>
      <c r="M95" s="41"/>
      <c r="N95" s="57"/>
    </row>
    <row r="96" spans="1:14" ht="13.5" thickBot="1">
      <c r="A96" s="119"/>
      <c r="B96" s="120"/>
      <c r="C96" s="120"/>
      <c r="D96" s="120"/>
      <c r="E96" s="120"/>
      <c r="F96" s="31"/>
      <c r="G96" s="42"/>
      <c r="H96" s="42"/>
      <c r="I96" s="42"/>
      <c r="J96" s="22"/>
      <c r="K96" s="31"/>
      <c r="L96" s="42"/>
      <c r="M96" s="42"/>
      <c r="N96" s="58"/>
    </row>
    <row r="97" spans="1:14" ht="13.5" thickBot="1">
      <c r="A97" s="157" t="s">
        <v>24</v>
      </c>
      <c r="B97" s="158"/>
      <c r="C97" s="158"/>
      <c r="D97" s="158"/>
      <c r="E97" s="158"/>
      <c r="F97" s="11">
        <f>F67+F68+F78+F84+F89</f>
        <v>0</v>
      </c>
      <c r="G97" s="43" t="e">
        <f>(F97/G18)</f>
        <v>#DIV/0!</v>
      </c>
      <c r="H97" s="43" t="e">
        <f>F97/G22</f>
        <v>#DIV/0!</v>
      </c>
      <c r="I97" s="43" t="e">
        <f>F97/G23</f>
        <v>#DIV/0!</v>
      </c>
      <c r="J97" s="23"/>
      <c r="K97" s="11">
        <f>K67+K68+K78+K84+K89</f>
        <v>0</v>
      </c>
      <c r="L97" s="43" t="e">
        <f>(K97/L18)</f>
        <v>#DIV/0!</v>
      </c>
      <c r="M97" s="43" t="e">
        <f>K97/L22</f>
        <v>#DIV/0!</v>
      </c>
      <c r="N97" s="59" t="e">
        <f>K97/L23</f>
        <v>#DIV/0!</v>
      </c>
    </row>
    <row r="98" spans="1:14" ht="13.5" thickBot="1">
      <c r="A98" s="131" t="s">
        <v>2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8"/>
    </row>
    <row r="99" spans="1:14" ht="13.5" thickBot="1">
      <c r="A99" s="125" t="s">
        <v>108</v>
      </c>
      <c r="B99" s="126"/>
      <c r="C99" s="126"/>
      <c r="D99" s="126"/>
      <c r="E99" s="142"/>
      <c r="F99" s="125">
        <v>2016</v>
      </c>
      <c r="G99" s="126"/>
      <c r="H99" s="126"/>
      <c r="I99" s="142"/>
      <c r="J99" s="17"/>
      <c r="K99" s="125">
        <v>2017</v>
      </c>
      <c r="L99" s="126"/>
      <c r="M99" s="126"/>
      <c r="N99" s="142"/>
    </row>
    <row r="100" spans="1:14" ht="23.25" thickBot="1">
      <c r="A100" s="206" t="s">
        <v>25</v>
      </c>
      <c r="B100" s="207"/>
      <c r="C100" s="207"/>
      <c r="D100" s="207"/>
      <c r="E100" s="207"/>
      <c r="F100" s="6" t="s">
        <v>5</v>
      </c>
      <c r="G100" s="7" t="s">
        <v>10</v>
      </c>
      <c r="H100" s="7" t="s">
        <v>8</v>
      </c>
      <c r="I100" s="7" t="s">
        <v>9</v>
      </c>
      <c r="J100" s="13"/>
      <c r="K100" s="6" t="s">
        <v>5</v>
      </c>
      <c r="L100" s="7" t="s">
        <v>10</v>
      </c>
      <c r="M100" s="7" t="s">
        <v>6</v>
      </c>
      <c r="N100" s="8" t="s">
        <v>9</v>
      </c>
    </row>
    <row r="101" spans="1:14" ht="13.5" thickBot="1">
      <c r="A101" s="212" t="s">
        <v>26</v>
      </c>
      <c r="B101" s="213"/>
      <c r="C101" s="213"/>
      <c r="D101" s="213"/>
      <c r="E101" s="214"/>
      <c r="F101" s="9">
        <f>F102+F111+F122</f>
        <v>0</v>
      </c>
      <c r="G101" s="40" t="e">
        <f>(F101/G18)</f>
        <v>#DIV/0!</v>
      </c>
      <c r="H101" s="40" t="e">
        <f>F101/G22</f>
        <v>#DIV/0!</v>
      </c>
      <c r="I101" s="40" t="e">
        <f>F101/G23</f>
        <v>#DIV/0!</v>
      </c>
      <c r="J101" s="14"/>
      <c r="K101" s="9">
        <f>K102+K111+K122</f>
        <v>0</v>
      </c>
      <c r="L101" s="40" t="e">
        <f>(K101/L18)</f>
        <v>#DIV/0!</v>
      </c>
      <c r="M101" s="40" t="e">
        <f>K101/L22</f>
        <v>#DIV/0!</v>
      </c>
      <c r="N101" s="63" t="e">
        <f>K101/L23</f>
        <v>#DIV/0!</v>
      </c>
    </row>
    <row r="102" spans="1:14" ht="13.5" thickBot="1">
      <c r="A102" s="152" t="s">
        <v>27</v>
      </c>
      <c r="B102" s="199"/>
      <c r="C102" s="199"/>
      <c r="D102" s="199"/>
      <c r="E102" s="153"/>
      <c r="F102" s="10">
        <f>F103+F104+F105+F106+F107+F108+F109+F110</f>
        <v>0</v>
      </c>
      <c r="G102" s="41" t="e">
        <f>(F102/G18)</f>
        <v>#DIV/0!</v>
      </c>
      <c r="H102" s="40" t="e">
        <f>F102/G22</f>
        <v>#DIV/0!</v>
      </c>
      <c r="I102" s="40" t="e">
        <f>F102/G22</f>
        <v>#DIV/0!</v>
      </c>
      <c r="J102" s="15"/>
      <c r="K102" s="10">
        <f>K103+K104+K105+K106+K107+K108+K109+K110</f>
        <v>0</v>
      </c>
      <c r="L102" s="41" t="e">
        <f>(K102/L18)</f>
        <v>#DIV/0!</v>
      </c>
      <c r="M102" s="40" t="e">
        <f>K102/L22</f>
        <v>#DIV/0!</v>
      </c>
      <c r="N102" s="63" t="e">
        <f>K102/L23</f>
        <v>#DIV/0!</v>
      </c>
    </row>
    <row r="103" spans="1:14" ht="12.75">
      <c r="A103" s="163" t="s">
        <v>28</v>
      </c>
      <c r="B103" s="164"/>
      <c r="C103" s="164"/>
      <c r="D103" s="164"/>
      <c r="E103" s="165"/>
      <c r="F103" s="30">
        <v>0</v>
      </c>
      <c r="G103" s="44" t="e">
        <f>(F103/G18)</f>
        <v>#DIV/0!</v>
      </c>
      <c r="H103" s="45" t="e">
        <f>F103/G22</f>
        <v>#DIV/0!</v>
      </c>
      <c r="I103" s="45" t="e">
        <f>F103/G23</f>
        <v>#DIV/0!</v>
      </c>
      <c r="J103" s="15"/>
      <c r="K103" s="30">
        <v>0</v>
      </c>
      <c r="L103" s="44" t="e">
        <f>(K103/L18)</f>
        <v>#DIV/0!</v>
      </c>
      <c r="M103" s="45" t="e">
        <f>K103/L22</f>
        <v>#DIV/0!</v>
      </c>
      <c r="N103" s="65" t="e">
        <f>K103/L23</f>
        <v>#DIV/0!</v>
      </c>
    </row>
    <row r="104" spans="1:14" ht="12.75">
      <c r="A104" s="154" t="s">
        <v>31</v>
      </c>
      <c r="B104" s="155"/>
      <c r="C104" s="155"/>
      <c r="D104" s="155"/>
      <c r="E104" s="156"/>
      <c r="F104" s="30">
        <v>0</v>
      </c>
      <c r="G104" s="44" t="e">
        <f>(F104/G18)</f>
        <v>#DIV/0!</v>
      </c>
      <c r="H104" s="45" t="e">
        <f>F104/G22</f>
        <v>#DIV/0!</v>
      </c>
      <c r="I104" s="45" t="e">
        <f>F104/G23</f>
        <v>#DIV/0!</v>
      </c>
      <c r="J104" s="15"/>
      <c r="K104" s="30">
        <v>0</v>
      </c>
      <c r="L104" s="44" t="e">
        <f>(K104/L18)</f>
        <v>#DIV/0!</v>
      </c>
      <c r="M104" s="45" t="e">
        <f>K104/L22</f>
        <v>#DIV/0!</v>
      </c>
      <c r="N104" s="65" t="e">
        <f>K104/L23</f>
        <v>#DIV/0!</v>
      </c>
    </row>
    <row r="105" spans="1:14" ht="12.75">
      <c r="A105" s="154" t="s">
        <v>29</v>
      </c>
      <c r="B105" s="155"/>
      <c r="C105" s="155"/>
      <c r="D105" s="155"/>
      <c r="E105" s="156"/>
      <c r="F105" s="30">
        <v>0</v>
      </c>
      <c r="G105" s="44" t="e">
        <f>(F105/G18)</f>
        <v>#DIV/0!</v>
      </c>
      <c r="H105" s="45" t="e">
        <f>F105/G22</f>
        <v>#DIV/0!</v>
      </c>
      <c r="I105" s="45" t="e">
        <f>F105/G23</f>
        <v>#DIV/0!</v>
      </c>
      <c r="J105" s="15"/>
      <c r="K105" s="30">
        <v>0</v>
      </c>
      <c r="L105" s="44" t="e">
        <f>(K105/L18)</f>
        <v>#DIV/0!</v>
      </c>
      <c r="M105" s="45" t="e">
        <f>K105/L22</f>
        <v>#DIV/0!</v>
      </c>
      <c r="N105" s="65" t="e">
        <f>K105/L23</f>
        <v>#DIV/0!</v>
      </c>
    </row>
    <row r="106" spans="1:14" ht="12.75">
      <c r="A106" s="154" t="s">
        <v>30</v>
      </c>
      <c r="B106" s="155"/>
      <c r="C106" s="155"/>
      <c r="D106" s="155"/>
      <c r="E106" s="156"/>
      <c r="F106" s="30">
        <v>0</v>
      </c>
      <c r="G106" s="44" t="e">
        <f>(F106/G18)</f>
        <v>#DIV/0!</v>
      </c>
      <c r="H106" s="45" t="e">
        <f>F106/G22</f>
        <v>#DIV/0!</v>
      </c>
      <c r="I106" s="45" t="e">
        <f>F106/G23</f>
        <v>#DIV/0!</v>
      </c>
      <c r="J106" s="15"/>
      <c r="K106" s="30">
        <v>0</v>
      </c>
      <c r="L106" s="44" t="e">
        <f>(K106/L18)</f>
        <v>#DIV/0!</v>
      </c>
      <c r="M106" s="45" t="e">
        <f>K106/L22</f>
        <v>#DIV/0!</v>
      </c>
      <c r="N106" s="65" t="e">
        <f>K106/L23</f>
        <v>#DIV/0!</v>
      </c>
    </row>
    <row r="107" spans="1:14" ht="12.75">
      <c r="A107" s="154" t="s">
        <v>32</v>
      </c>
      <c r="B107" s="155"/>
      <c r="C107" s="155"/>
      <c r="D107" s="155"/>
      <c r="E107" s="156"/>
      <c r="F107" s="30">
        <v>0</v>
      </c>
      <c r="G107" s="44" t="e">
        <f>(F107/G18)</f>
        <v>#DIV/0!</v>
      </c>
      <c r="H107" s="45" t="e">
        <f>F107/G22</f>
        <v>#DIV/0!</v>
      </c>
      <c r="I107" s="45" t="e">
        <f>F107/G23</f>
        <v>#DIV/0!</v>
      </c>
      <c r="J107" s="15"/>
      <c r="K107" s="30">
        <v>0</v>
      </c>
      <c r="L107" s="44" t="e">
        <f>(K107/L18)</f>
        <v>#DIV/0!</v>
      </c>
      <c r="M107" s="45" t="e">
        <f>K107/L22</f>
        <v>#DIV/0!</v>
      </c>
      <c r="N107" s="65" t="e">
        <f>K107/L23</f>
        <v>#DIV/0!</v>
      </c>
    </row>
    <row r="108" spans="1:14" ht="12.75">
      <c r="A108" s="154" t="s">
        <v>33</v>
      </c>
      <c r="B108" s="155"/>
      <c r="C108" s="155"/>
      <c r="D108" s="155"/>
      <c r="E108" s="156"/>
      <c r="F108" s="30">
        <v>0</v>
      </c>
      <c r="G108" s="44" t="e">
        <f>(F108/G18)</f>
        <v>#DIV/0!</v>
      </c>
      <c r="H108" s="45" t="e">
        <f>F108/G22</f>
        <v>#DIV/0!</v>
      </c>
      <c r="I108" s="45" t="e">
        <f>F108/G23</f>
        <v>#DIV/0!</v>
      </c>
      <c r="J108" s="15"/>
      <c r="K108" s="30">
        <v>0</v>
      </c>
      <c r="L108" s="44" t="e">
        <f>(K108/L18)</f>
        <v>#DIV/0!</v>
      </c>
      <c r="M108" s="45" t="e">
        <f>K108/L22</f>
        <v>#DIV/0!</v>
      </c>
      <c r="N108" s="65" t="e">
        <f>K108/L23</f>
        <v>#DIV/0!</v>
      </c>
    </row>
    <row r="109" spans="1:14" ht="12.75">
      <c r="A109" s="154" t="s">
        <v>34</v>
      </c>
      <c r="B109" s="155"/>
      <c r="C109" s="155"/>
      <c r="D109" s="155"/>
      <c r="E109" s="156"/>
      <c r="F109" s="30">
        <v>0</v>
      </c>
      <c r="G109" s="44" t="e">
        <f>(F109/G18)</f>
        <v>#DIV/0!</v>
      </c>
      <c r="H109" s="45" t="e">
        <f>F109/G22</f>
        <v>#DIV/0!</v>
      </c>
      <c r="I109" s="45" t="e">
        <f>F109/G23</f>
        <v>#DIV/0!</v>
      </c>
      <c r="J109" s="15"/>
      <c r="K109" s="30">
        <v>0</v>
      </c>
      <c r="L109" s="44" t="e">
        <f>(K109/L18)</f>
        <v>#DIV/0!</v>
      </c>
      <c r="M109" s="45" t="e">
        <f>K109/L22</f>
        <v>#DIV/0!</v>
      </c>
      <c r="N109" s="65" t="e">
        <f>K109/L23</f>
        <v>#DIV/0!</v>
      </c>
    </row>
    <row r="110" spans="1:14" ht="13.5" thickBot="1">
      <c r="A110" s="209"/>
      <c r="B110" s="210"/>
      <c r="C110" s="210"/>
      <c r="D110" s="210"/>
      <c r="E110" s="211"/>
      <c r="F110" s="30">
        <v>0</v>
      </c>
      <c r="G110" s="44" t="e">
        <f>(F110/G18)</f>
        <v>#DIV/0!</v>
      </c>
      <c r="H110" s="45" t="e">
        <f>F110/G22</f>
        <v>#DIV/0!</v>
      </c>
      <c r="I110" s="45" t="e">
        <f>F110/G23</f>
        <v>#DIV/0!</v>
      </c>
      <c r="J110" s="15"/>
      <c r="K110" s="30">
        <v>0</v>
      </c>
      <c r="L110" s="44" t="e">
        <f>(K110/L18)</f>
        <v>#DIV/0!</v>
      </c>
      <c r="M110" s="45" t="e">
        <f>K110/L22</f>
        <v>#DIV/0!</v>
      </c>
      <c r="N110" s="65" t="e">
        <f>K110/L23</f>
        <v>#DIV/0!</v>
      </c>
    </row>
    <row r="111" spans="1:14" ht="13.5" thickBot="1">
      <c r="A111" s="152" t="s">
        <v>160</v>
      </c>
      <c r="B111" s="199"/>
      <c r="C111" s="199"/>
      <c r="D111" s="199"/>
      <c r="E111" s="153"/>
      <c r="F111" s="10">
        <f>F112+F113+F114+F115+F116+F117+F118+F119+F120+F121</f>
        <v>0</v>
      </c>
      <c r="G111" s="41" t="e">
        <f>(F111/G18)</f>
        <v>#DIV/0!</v>
      </c>
      <c r="H111" s="40" t="e">
        <f>F111/G22</f>
        <v>#DIV/0!</v>
      </c>
      <c r="I111" s="40" t="e">
        <f>F111/G23</f>
        <v>#DIV/0!</v>
      </c>
      <c r="J111" s="15"/>
      <c r="K111" s="10">
        <f>K112+K113+K114+K115+K116+K117+K118+K119+K120+K121</f>
        <v>0</v>
      </c>
      <c r="L111" s="41" t="e">
        <f>(K111/L18)</f>
        <v>#DIV/0!</v>
      </c>
      <c r="M111" s="40" t="e">
        <f>K111/L22</f>
        <v>#DIV/0!</v>
      </c>
      <c r="N111" s="63" t="e">
        <f>K111/L23</f>
        <v>#DIV/0!</v>
      </c>
    </row>
    <row r="112" spans="1:14" ht="12.75">
      <c r="A112" s="163" t="s">
        <v>42</v>
      </c>
      <c r="B112" s="164"/>
      <c r="C112" s="164"/>
      <c r="D112" s="164"/>
      <c r="E112" s="165"/>
      <c r="F112" s="30">
        <v>0</v>
      </c>
      <c r="G112" s="44" t="e">
        <f>(F112/G18)</f>
        <v>#DIV/0!</v>
      </c>
      <c r="H112" s="45" t="e">
        <f>F112/G22</f>
        <v>#DIV/0!</v>
      </c>
      <c r="I112" s="45" t="e">
        <f>F112/G23</f>
        <v>#DIV/0!</v>
      </c>
      <c r="J112" s="15"/>
      <c r="K112" s="30">
        <v>0</v>
      </c>
      <c r="L112" s="44" t="e">
        <f>(K112/L18)</f>
        <v>#DIV/0!</v>
      </c>
      <c r="M112" s="45" t="e">
        <f>K112/L22</f>
        <v>#DIV/0!</v>
      </c>
      <c r="N112" s="65" t="e">
        <f>K112/L23</f>
        <v>#DIV/0!</v>
      </c>
    </row>
    <row r="113" spans="1:14" ht="12.75">
      <c r="A113" s="163" t="s">
        <v>35</v>
      </c>
      <c r="B113" s="164"/>
      <c r="C113" s="164"/>
      <c r="D113" s="164"/>
      <c r="E113" s="165"/>
      <c r="F113" s="30">
        <v>0</v>
      </c>
      <c r="G113" s="44" t="e">
        <f>(F113/G18)</f>
        <v>#DIV/0!</v>
      </c>
      <c r="H113" s="45" t="e">
        <f>F113/G22</f>
        <v>#DIV/0!</v>
      </c>
      <c r="I113" s="45" t="e">
        <f>F113/G23</f>
        <v>#DIV/0!</v>
      </c>
      <c r="J113" s="15"/>
      <c r="K113" s="30">
        <v>0</v>
      </c>
      <c r="L113" s="44" t="e">
        <f>(K113/L18)</f>
        <v>#DIV/0!</v>
      </c>
      <c r="M113" s="45" t="e">
        <f>K113/L22</f>
        <v>#DIV/0!</v>
      </c>
      <c r="N113" s="65" t="e">
        <f>K113/L23</f>
        <v>#DIV/0!</v>
      </c>
    </row>
    <row r="114" spans="1:14" ht="12.75">
      <c r="A114" s="154" t="s">
        <v>165</v>
      </c>
      <c r="B114" s="155"/>
      <c r="C114" s="155"/>
      <c r="D114" s="155"/>
      <c r="E114" s="156"/>
      <c r="F114" s="30">
        <v>0</v>
      </c>
      <c r="G114" s="44" t="e">
        <f>(F114/G18)</f>
        <v>#DIV/0!</v>
      </c>
      <c r="H114" s="45" t="e">
        <f>F114/G22</f>
        <v>#DIV/0!</v>
      </c>
      <c r="I114" s="45" t="e">
        <f>F114/G23</f>
        <v>#DIV/0!</v>
      </c>
      <c r="J114" s="15"/>
      <c r="K114" s="30">
        <v>0</v>
      </c>
      <c r="L114" s="44" t="e">
        <f>(K114/L18)</f>
        <v>#DIV/0!</v>
      </c>
      <c r="M114" s="45" t="e">
        <f>K114/L22</f>
        <v>#DIV/0!</v>
      </c>
      <c r="N114" s="65" t="e">
        <f>K114/L23</f>
        <v>#DIV/0!</v>
      </c>
    </row>
    <row r="115" spans="1:14" ht="12.75">
      <c r="A115" s="154" t="s">
        <v>166</v>
      </c>
      <c r="B115" s="155"/>
      <c r="C115" s="155"/>
      <c r="D115" s="155"/>
      <c r="E115" s="156"/>
      <c r="F115" s="30">
        <v>0</v>
      </c>
      <c r="G115" s="44" t="e">
        <f>(F115/G18)</f>
        <v>#DIV/0!</v>
      </c>
      <c r="H115" s="45" t="e">
        <f>F115/G22</f>
        <v>#DIV/0!</v>
      </c>
      <c r="I115" s="45" t="e">
        <f>F115/G23</f>
        <v>#DIV/0!</v>
      </c>
      <c r="J115" s="15"/>
      <c r="K115" s="30">
        <v>0</v>
      </c>
      <c r="L115" s="44" t="e">
        <f>(K115/L18)</f>
        <v>#DIV/0!</v>
      </c>
      <c r="M115" s="45" t="e">
        <f>K115/L22</f>
        <v>#DIV/0!</v>
      </c>
      <c r="N115" s="65" t="e">
        <f>K115/L23</f>
        <v>#DIV/0!</v>
      </c>
    </row>
    <row r="116" spans="1:14" ht="12.75">
      <c r="A116" s="154" t="s">
        <v>167</v>
      </c>
      <c r="B116" s="155"/>
      <c r="C116" s="155"/>
      <c r="D116" s="155"/>
      <c r="E116" s="156"/>
      <c r="F116" s="30">
        <v>0</v>
      </c>
      <c r="G116" s="44" t="e">
        <f>(F116/G18)</f>
        <v>#DIV/0!</v>
      </c>
      <c r="H116" s="45" t="e">
        <f>F116/G22</f>
        <v>#DIV/0!</v>
      </c>
      <c r="I116" s="45" t="e">
        <f>F116/G23</f>
        <v>#DIV/0!</v>
      </c>
      <c r="J116" s="15"/>
      <c r="K116" s="30">
        <v>0</v>
      </c>
      <c r="L116" s="44" t="e">
        <f>(K116/L18)</f>
        <v>#DIV/0!</v>
      </c>
      <c r="M116" s="45" t="e">
        <f>K116/L22</f>
        <v>#DIV/0!</v>
      </c>
      <c r="N116" s="65" t="e">
        <f>K116/L23</f>
        <v>#DIV/0!</v>
      </c>
    </row>
    <row r="117" spans="1:14" ht="12.75">
      <c r="A117" s="154" t="s">
        <v>168</v>
      </c>
      <c r="B117" s="155"/>
      <c r="C117" s="155"/>
      <c r="D117" s="155"/>
      <c r="E117" s="156"/>
      <c r="F117" s="30">
        <v>0</v>
      </c>
      <c r="G117" s="44" t="e">
        <f>(F117/G18)</f>
        <v>#DIV/0!</v>
      </c>
      <c r="H117" s="45" t="e">
        <f>F117/G22</f>
        <v>#DIV/0!</v>
      </c>
      <c r="I117" s="45" t="e">
        <f>F117/G23</f>
        <v>#DIV/0!</v>
      </c>
      <c r="J117" s="15"/>
      <c r="K117" s="30">
        <v>0</v>
      </c>
      <c r="L117" s="44" t="e">
        <f>(K117/L18)</f>
        <v>#DIV/0!</v>
      </c>
      <c r="M117" s="45" t="e">
        <f>K117/L22</f>
        <v>#DIV/0!</v>
      </c>
      <c r="N117" s="65" t="e">
        <f>K117/L23</f>
        <v>#DIV/0!</v>
      </c>
    </row>
    <row r="118" spans="1:14" ht="12.75">
      <c r="A118" s="154" t="s">
        <v>169</v>
      </c>
      <c r="B118" s="155"/>
      <c r="C118" s="155"/>
      <c r="D118" s="155"/>
      <c r="E118" s="156"/>
      <c r="F118" s="30">
        <v>0</v>
      </c>
      <c r="G118" s="44" t="e">
        <f>(F118/G18)</f>
        <v>#DIV/0!</v>
      </c>
      <c r="H118" s="45" t="e">
        <f>F118/G22</f>
        <v>#DIV/0!</v>
      </c>
      <c r="I118" s="45" t="e">
        <f>F118/G23</f>
        <v>#DIV/0!</v>
      </c>
      <c r="J118" s="15"/>
      <c r="K118" s="30">
        <v>0</v>
      </c>
      <c r="L118" s="44" t="e">
        <f>(K118/L18)</f>
        <v>#DIV/0!</v>
      </c>
      <c r="M118" s="45" t="e">
        <f>K118/L22</f>
        <v>#DIV/0!</v>
      </c>
      <c r="N118" s="65" t="e">
        <f>K118/L23</f>
        <v>#DIV/0!</v>
      </c>
    </row>
    <row r="119" spans="1:14" ht="12.75">
      <c r="A119" s="154"/>
      <c r="B119" s="155"/>
      <c r="C119" s="155"/>
      <c r="D119" s="155"/>
      <c r="E119" s="156"/>
      <c r="F119" s="30">
        <v>0</v>
      </c>
      <c r="G119" s="44" t="e">
        <f>(F119/G18)</f>
        <v>#DIV/0!</v>
      </c>
      <c r="H119" s="45" t="e">
        <f>F119/G22</f>
        <v>#DIV/0!</v>
      </c>
      <c r="I119" s="45" t="e">
        <f>F119/G23</f>
        <v>#DIV/0!</v>
      </c>
      <c r="J119" s="15"/>
      <c r="K119" s="30">
        <v>0</v>
      </c>
      <c r="L119" s="44" t="e">
        <f>(K119/L18)</f>
        <v>#DIV/0!</v>
      </c>
      <c r="M119" s="45" t="e">
        <f>K119/L22</f>
        <v>#DIV/0!</v>
      </c>
      <c r="N119" s="65" t="e">
        <f>K119/L23</f>
        <v>#DIV/0!</v>
      </c>
    </row>
    <row r="120" spans="1:14" ht="12.75">
      <c r="A120" s="154" t="s">
        <v>39</v>
      </c>
      <c r="B120" s="155"/>
      <c r="C120" s="155"/>
      <c r="D120" s="155"/>
      <c r="E120" s="156"/>
      <c r="F120" s="30">
        <v>0</v>
      </c>
      <c r="G120" s="44" t="e">
        <f>(F120/G18)</f>
        <v>#DIV/0!</v>
      </c>
      <c r="H120" s="45" t="e">
        <f>F120/G22</f>
        <v>#DIV/0!</v>
      </c>
      <c r="I120" s="45" t="e">
        <f>F120/G23</f>
        <v>#DIV/0!</v>
      </c>
      <c r="J120" s="15"/>
      <c r="K120" s="30">
        <v>0</v>
      </c>
      <c r="L120" s="44" t="e">
        <f>(K120/L18)</f>
        <v>#DIV/0!</v>
      </c>
      <c r="M120" s="45" t="e">
        <f>K120/L22</f>
        <v>#DIV/0!</v>
      </c>
      <c r="N120" s="65" t="e">
        <f>K120/L23</f>
        <v>#DIV/0!</v>
      </c>
    </row>
    <row r="121" spans="1:14" ht="13.5" thickBot="1">
      <c r="A121" s="209"/>
      <c r="B121" s="210"/>
      <c r="C121" s="210"/>
      <c r="D121" s="210"/>
      <c r="E121" s="211"/>
      <c r="F121" s="30">
        <v>0</v>
      </c>
      <c r="G121" s="44" t="e">
        <f>(F121/G18)</f>
        <v>#DIV/0!</v>
      </c>
      <c r="H121" s="45" t="e">
        <f>F121/G22</f>
        <v>#DIV/0!</v>
      </c>
      <c r="I121" s="45" t="e">
        <f>F121/G23</f>
        <v>#DIV/0!</v>
      </c>
      <c r="J121" s="15"/>
      <c r="K121" s="30">
        <v>0</v>
      </c>
      <c r="L121" s="44" t="e">
        <f>(K121/L18)</f>
        <v>#DIV/0!</v>
      </c>
      <c r="M121" s="45" t="e">
        <f>K121/L22</f>
        <v>#DIV/0!</v>
      </c>
      <c r="N121" s="65" t="e">
        <f>K121/L23</f>
        <v>#DIV/0!</v>
      </c>
    </row>
    <row r="122" spans="1:14" ht="13.5" thickBot="1">
      <c r="A122" s="152" t="s">
        <v>159</v>
      </c>
      <c r="B122" s="199"/>
      <c r="C122" s="199"/>
      <c r="D122" s="199"/>
      <c r="E122" s="153"/>
      <c r="F122" s="10">
        <f>F123+F124+F125+F126+F127+F128+F129+F130+F131</f>
        <v>0</v>
      </c>
      <c r="G122" s="41" t="e">
        <f>(F122/G18)</f>
        <v>#DIV/0!</v>
      </c>
      <c r="H122" s="40" t="e">
        <f>F122/G22</f>
        <v>#DIV/0!</v>
      </c>
      <c r="I122" s="40" t="e">
        <f>F122/G23</f>
        <v>#DIV/0!</v>
      </c>
      <c r="J122" s="15"/>
      <c r="K122" s="10">
        <f>K123+K124+K125+K126+K127+K128+K129+K130+K131</f>
        <v>0</v>
      </c>
      <c r="L122" s="41" t="e">
        <f>(K122/L18)</f>
        <v>#DIV/0!</v>
      </c>
      <c r="M122" s="40" t="e">
        <f>K122/L22</f>
        <v>#DIV/0!</v>
      </c>
      <c r="N122" s="63" t="e">
        <f>K122/L23</f>
        <v>#DIV/0!</v>
      </c>
    </row>
    <row r="123" spans="1:14" ht="12.75">
      <c r="A123" s="163" t="s">
        <v>42</v>
      </c>
      <c r="B123" s="164"/>
      <c r="C123" s="164"/>
      <c r="D123" s="164"/>
      <c r="E123" s="165"/>
      <c r="F123" s="30">
        <v>0</v>
      </c>
      <c r="G123" s="44" t="e">
        <f>(F123/G18)</f>
        <v>#DIV/0!</v>
      </c>
      <c r="H123" s="45" t="e">
        <f>F123/G22</f>
        <v>#DIV/0!</v>
      </c>
      <c r="I123" s="45" t="e">
        <f>F123/G23</f>
        <v>#DIV/0!</v>
      </c>
      <c r="J123" s="15"/>
      <c r="K123" s="30">
        <v>0</v>
      </c>
      <c r="L123" s="44" t="e">
        <f>(K123/L18)</f>
        <v>#DIV/0!</v>
      </c>
      <c r="M123" s="45" t="e">
        <f>K123/L22</f>
        <v>#DIV/0!</v>
      </c>
      <c r="N123" s="65" t="e">
        <f>K123/L23</f>
        <v>#DIV/0!</v>
      </c>
    </row>
    <row r="124" spans="1:14" ht="12.75">
      <c r="A124" s="154" t="s">
        <v>40</v>
      </c>
      <c r="B124" s="155"/>
      <c r="C124" s="155"/>
      <c r="D124" s="155"/>
      <c r="E124" s="156"/>
      <c r="F124" s="30">
        <v>0</v>
      </c>
      <c r="G124" s="44" t="e">
        <f>(F124/G18)</f>
        <v>#DIV/0!</v>
      </c>
      <c r="H124" s="45" t="e">
        <f>F124/G22</f>
        <v>#DIV/0!</v>
      </c>
      <c r="I124" s="45" t="e">
        <f>F124/G23</f>
        <v>#DIV/0!</v>
      </c>
      <c r="J124" s="15"/>
      <c r="K124" s="30">
        <v>0</v>
      </c>
      <c r="L124" s="44" t="e">
        <f>(K124/L18)</f>
        <v>#DIV/0!</v>
      </c>
      <c r="M124" s="45" t="e">
        <f>K124/L22</f>
        <v>#DIV/0!</v>
      </c>
      <c r="N124" s="65" t="e">
        <f>K124/L23</f>
        <v>#DIV/0!</v>
      </c>
    </row>
    <row r="125" spans="1:14" ht="12.75">
      <c r="A125" s="154" t="s">
        <v>44</v>
      </c>
      <c r="B125" s="155"/>
      <c r="C125" s="155"/>
      <c r="D125" s="155"/>
      <c r="E125" s="156"/>
      <c r="F125" s="30">
        <v>0</v>
      </c>
      <c r="G125" s="44" t="e">
        <f>(F125/G18)</f>
        <v>#DIV/0!</v>
      </c>
      <c r="H125" s="45" t="e">
        <f>F125/G22</f>
        <v>#DIV/0!</v>
      </c>
      <c r="I125" s="45" t="e">
        <f>F125/G23</f>
        <v>#DIV/0!</v>
      </c>
      <c r="J125" s="15"/>
      <c r="K125" s="30">
        <v>0</v>
      </c>
      <c r="L125" s="44" t="e">
        <f>(K125/L18)</f>
        <v>#DIV/0!</v>
      </c>
      <c r="M125" s="45" t="e">
        <f>K125/L22</f>
        <v>#DIV/0!</v>
      </c>
      <c r="N125" s="65" t="e">
        <f>K125/L23</f>
        <v>#DIV/0!</v>
      </c>
    </row>
    <row r="126" spans="1:14" ht="12.75">
      <c r="A126" s="154" t="s">
        <v>45</v>
      </c>
      <c r="B126" s="155"/>
      <c r="C126" s="155"/>
      <c r="D126" s="155"/>
      <c r="E126" s="156"/>
      <c r="F126" s="30">
        <v>0</v>
      </c>
      <c r="G126" s="44" t="e">
        <f>(F126/G18)</f>
        <v>#DIV/0!</v>
      </c>
      <c r="H126" s="45" t="e">
        <f>F126/G22</f>
        <v>#DIV/0!</v>
      </c>
      <c r="I126" s="45" t="e">
        <f>F126/G23</f>
        <v>#DIV/0!</v>
      </c>
      <c r="J126" s="15"/>
      <c r="K126" s="30">
        <v>0</v>
      </c>
      <c r="L126" s="44" t="e">
        <f>(K126/L18)</f>
        <v>#DIV/0!</v>
      </c>
      <c r="M126" s="45" t="e">
        <f>K126/L22</f>
        <v>#DIV/0!</v>
      </c>
      <c r="N126" s="65" t="e">
        <f>K126/L23</f>
        <v>#DIV/0!</v>
      </c>
    </row>
    <row r="127" spans="1:14" ht="12.75">
      <c r="A127" s="154" t="s">
        <v>41</v>
      </c>
      <c r="B127" s="155"/>
      <c r="C127" s="155"/>
      <c r="D127" s="155"/>
      <c r="E127" s="156"/>
      <c r="F127" s="30">
        <v>0</v>
      </c>
      <c r="G127" s="44" t="e">
        <f>(F127/G18)</f>
        <v>#DIV/0!</v>
      </c>
      <c r="H127" s="45" t="e">
        <f>F127/G22</f>
        <v>#DIV/0!</v>
      </c>
      <c r="I127" s="45" t="e">
        <f>F127/G23</f>
        <v>#DIV/0!</v>
      </c>
      <c r="J127" s="15"/>
      <c r="K127" s="30">
        <v>0</v>
      </c>
      <c r="L127" s="44" t="e">
        <f>(K127/L18)</f>
        <v>#DIV/0!</v>
      </c>
      <c r="M127" s="45" t="e">
        <f>K127/L22</f>
        <v>#DIV/0!</v>
      </c>
      <c r="N127" s="65" t="e">
        <f>K127/L23</f>
        <v>#DIV/0!</v>
      </c>
    </row>
    <row r="128" spans="1:14" ht="12.75">
      <c r="A128" s="154" t="s">
        <v>46</v>
      </c>
      <c r="B128" s="155"/>
      <c r="C128" s="155"/>
      <c r="D128" s="155"/>
      <c r="E128" s="156"/>
      <c r="F128" s="30">
        <v>0</v>
      </c>
      <c r="G128" s="44" t="e">
        <f>(F128/G18)</f>
        <v>#DIV/0!</v>
      </c>
      <c r="H128" s="45" t="e">
        <f>F128/G22</f>
        <v>#DIV/0!</v>
      </c>
      <c r="I128" s="45" t="e">
        <f>F128/G23</f>
        <v>#DIV/0!</v>
      </c>
      <c r="J128" s="15"/>
      <c r="K128" s="30">
        <v>0</v>
      </c>
      <c r="L128" s="44" t="e">
        <f>(K128/L18)</f>
        <v>#DIV/0!</v>
      </c>
      <c r="M128" s="45" t="e">
        <f>K128/L22</f>
        <v>#DIV/0!</v>
      </c>
      <c r="N128" s="65" t="e">
        <f>K128/L23</f>
        <v>#DIV/0!</v>
      </c>
    </row>
    <row r="129" spans="1:14" ht="12.75">
      <c r="A129" s="194"/>
      <c r="B129" s="195"/>
      <c r="C129" s="195"/>
      <c r="D129" s="195"/>
      <c r="E129" s="196"/>
      <c r="F129" s="30">
        <v>0</v>
      </c>
      <c r="G129" s="44" t="e">
        <f>(F129/G18)</f>
        <v>#DIV/0!</v>
      </c>
      <c r="H129" s="45" t="e">
        <f>F129/G22</f>
        <v>#DIV/0!</v>
      </c>
      <c r="I129" s="45" t="e">
        <f>F129/G23</f>
        <v>#DIV/0!</v>
      </c>
      <c r="J129" s="15"/>
      <c r="K129" s="30">
        <v>0</v>
      </c>
      <c r="L129" s="44" t="e">
        <f>(K129/L18)</f>
        <v>#DIV/0!</v>
      </c>
      <c r="M129" s="45" t="e">
        <f>K129/L22</f>
        <v>#DIV/0!</v>
      </c>
      <c r="N129" s="65" t="e">
        <f>K129/L23</f>
        <v>#DIV/0!</v>
      </c>
    </row>
    <row r="130" spans="1:14" ht="12.75">
      <c r="A130" s="171"/>
      <c r="B130" s="172"/>
      <c r="C130" s="172"/>
      <c r="D130" s="172"/>
      <c r="E130" s="173"/>
      <c r="F130" s="34">
        <v>0</v>
      </c>
      <c r="G130" s="46" t="e">
        <f>(F130/G18)</f>
        <v>#DIV/0!</v>
      </c>
      <c r="H130" s="45" t="e">
        <f>F130/G22</f>
        <v>#DIV/0!</v>
      </c>
      <c r="I130" s="45" t="e">
        <f>F130/G23</f>
        <v>#DIV/0!</v>
      </c>
      <c r="J130" s="16"/>
      <c r="K130" s="34">
        <v>0</v>
      </c>
      <c r="L130" s="46" t="e">
        <f>(K130/L18)</f>
        <v>#DIV/0!</v>
      </c>
      <c r="M130" s="45" t="e">
        <f>K130/L22</f>
        <v>#DIV/0!</v>
      </c>
      <c r="N130" s="65" t="e">
        <f>K130/L23</f>
        <v>#DIV/0!</v>
      </c>
    </row>
    <row r="131" spans="1:14" ht="13.5" thickBot="1">
      <c r="A131" s="194" t="s">
        <v>47</v>
      </c>
      <c r="B131" s="195"/>
      <c r="C131" s="195"/>
      <c r="D131" s="195"/>
      <c r="E131" s="196"/>
      <c r="F131" s="34">
        <v>0</v>
      </c>
      <c r="G131" s="46" t="e">
        <f>(F131/G18)</f>
        <v>#DIV/0!</v>
      </c>
      <c r="H131" s="45" t="e">
        <f>F131/G22</f>
        <v>#DIV/0!</v>
      </c>
      <c r="I131" s="45" t="e">
        <f>F131/G23</f>
        <v>#DIV/0!</v>
      </c>
      <c r="J131" s="16"/>
      <c r="K131" s="34">
        <v>0</v>
      </c>
      <c r="L131" s="46" t="e">
        <f>(K131/L18)</f>
        <v>#DIV/0!</v>
      </c>
      <c r="M131" s="45" t="e">
        <f>K131/L22</f>
        <v>#DIV/0!</v>
      </c>
      <c r="N131" s="65" t="e">
        <f>K131/L23</f>
        <v>#DIV/0!</v>
      </c>
    </row>
    <row r="132" spans="1:14" ht="13.5" thickBot="1">
      <c r="A132" s="131" t="s">
        <v>2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8"/>
    </row>
    <row r="133" spans="1:14" ht="13.5" thickBot="1">
      <c r="A133" s="125" t="s">
        <v>108</v>
      </c>
      <c r="B133" s="126"/>
      <c r="C133" s="126"/>
      <c r="D133" s="126"/>
      <c r="E133" s="142"/>
      <c r="F133" s="125">
        <v>2016</v>
      </c>
      <c r="G133" s="126"/>
      <c r="H133" s="126"/>
      <c r="I133" s="142"/>
      <c r="J133" s="17"/>
      <c r="K133" s="125">
        <v>2017</v>
      </c>
      <c r="L133" s="126"/>
      <c r="M133" s="126"/>
      <c r="N133" s="142"/>
    </row>
    <row r="134" spans="1:14" ht="23.25" thickBot="1">
      <c r="A134" s="206" t="s">
        <v>25</v>
      </c>
      <c r="B134" s="207"/>
      <c r="C134" s="207"/>
      <c r="D134" s="207"/>
      <c r="E134" s="207"/>
      <c r="F134" s="6" t="s">
        <v>5</v>
      </c>
      <c r="G134" s="7" t="s">
        <v>10</v>
      </c>
      <c r="H134" s="49" t="s">
        <v>8</v>
      </c>
      <c r="I134" s="49" t="s">
        <v>9</v>
      </c>
      <c r="J134" s="13"/>
      <c r="K134" s="6" t="s">
        <v>5</v>
      </c>
      <c r="L134" s="7" t="s">
        <v>10</v>
      </c>
      <c r="M134" s="7" t="s">
        <v>6</v>
      </c>
      <c r="N134" s="8" t="s">
        <v>9</v>
      </c>
    </row>
    <row r="135" spans="1:14" ht="13.5" thickBot="1">
      <c r="A135" s="129" t="s">
        <v>26</v>
      </c>
      <c r="B135" s="130"/>
      <c r="C135" s="130"/>
      <c r="D135" s="130"/>
      <c r="E135" s="208"/>
      <c r="F135" s="60">
        <f>F136</f>
        <v>0</v>
      </c>
      <c r="G135" s="47" t="e">
        <f>(F135/G18)</f>
        <v>#DIV/0!</v>
      </c>
      <c r="H135" s="41" t="e">
        <f>F135/G22</f>
        <v>#DIV/0!</v>
      </c>
      <c r="I135" s="41" t="e">
        <f>F135/G23</f>
        <v>#DIV/0!</v>
      </c>
      <c r="J135" s="18"/>
      <c r="K135" s="38">
        <f>K136</f>
        <v>0</v>
      </c>
      <c r="L135" s="47" t="e">
        <f>(K135/L18)</f>
        <v>#DIV/0!</v>
      </c>
      <c r="M135" s="41" t="e">
        <f>K135/L22</f>
        <v>#DIV/0!</v>
      </c>
      <c r="N135" s="57" t="e">
        <f>K135/L23</f>
        <v>#DIV/0!</v>
      </c>
    </row>
    <row r="136" spans="1:14" ht="13.5" thickBot="1">
      <c r="A136" s="152" t="s">
        <v>161</v>
      </c>
      <c r="B136" s="199"/>
      <c r="C136" s="199"/>
      <c r="D136" s="199"/>
      <c r="E136" s="153"/>
      <c r="F136" s="10">
        <f>F137+F138+F139+F140+F141+F142+F143</f>
        <v>0</v>
      </c>
      <c r="G136" s="41" t="e">
        <f>(F136/G18)</f>
        <v>#DIV/0!</v>
      </c>
      <c r="H136" s="41" t="e">
        <f>F136/G22</f>
        <v>#DIV/0!</v>
      </c>
      <c r="I136" s="41" t="e">
        <f>F136/G23</f>
        <v>#DIV/0!</v>
      </c>
      <c r="J136" s="15"/>
      <c r="K136" s="39">
        <f>K137+K138+K139+K140+K141+K142+K143</f>
        <v>0</v>
      </c>
      <c r="L136" s="41" t="e">
        <f>(K136/L18)</f>
        <v>#DIV/0!</v>
      </c>
      <c r="M136" s="41" t="e">
        <f>K136/L22</f>
        <v>#DIV/0!</v>
      </c>
      <c r="N136" s="57" t="e">
        <f>K136/L23</f>
        <v>#DIV/0!</v>
      </c>
    </row>
    <row r="137" spans="1:14" ht="12.75">
      <c r="A137" s="163" t="s">
        <v>42</v>
      </c>
      <c r="B137" s="164"/>
      <c r="C137" s="164"/>
      <c r="D137" s="164"/>
      <c r="E137" s="165"/>
      <c r="F137" s="61">
        <v>0</v>
      </c>
      <c r="G137" s="45" t="e">
        <f>(F137/G18)</f>
        <v>#DIV/0!</v>
      </c>
      <c r="H137" s="44" t="e">
        <f>F137/G22</f>
        <v>#DIV/0!</v>
      </c>
      <c r="I137" s="44" t="e">
        <f>F137/G23</f>
        <v>#DIV/0!</v>
      </c>
      <c r="J137" s="14"/>
      <c r="K137" s="32">
        <v>0</v>
      </c>
      <c r="L137" s="45" t="e">
        <f>(K137/L18)</f>
        <v>#DIV/0!</v>
      </c>
      <c r="M137" s="44" t="e">
        <f>K137/L22</f>
        <v>#DIV/0!</v>
      </c>
      <c r="N137" s="64" t="e">
        <f>K137/L23</f>
        <v>#DIV/0!</v>
      </c>
    </row>
    <row r="138" spans="1:14" ht="12.75">
      <c r="A138" s="154" t="s">
        <v>43</v>
      </c>
      <c r="B138" s="155"/>
      <c r="C138" s="155"/>
      <c r="D138" s="155"/>
      <c r="E138" s="156"/>
      <c r="F138" s="30">
        <v>0</v>
      </c>
      <c r="G138" s="44" t="e">
        <f>(F138/G18)</f>
        <v>#DIV/0!</v>
      </c>
      <c r="H138" s="44" t="e">
        <f>F138/G22</f>
        <v>#DIV/0!</v>
      </c>
      <c r="I138" s="44" t="e">
        <f>F138/G23</f>
        <v>#DIV/0!</v>
      </c>
      <c r="J138" s="15"/>
      <c r="K138" s="33">
        <v>0</v>
      </c>
      <c r="L138" s="44" t="e">
        <f>(K138/L18)</f>
        <v>#DIV/0!</v>
      </c>
      <c r="M138" s="44" t="e">
        <f>K138/L22</f>
        <v>#DIV/0!</v>
      </c>
      <c r="N138" s="64" t="e">
        <f>K138/L23</f>
        <v>#DIV/0!</v>
      </c>
    </row>
    <row r="139" spans="1:14" ht="12.75">
      <c r="A139" s="154" t="s">
        <v>37</v>
      </c>
      <c r="B139" s="155"/>
      <c r="C139" s="155"/>
      <c r="D139" s="155"/>
      <c r="E139" s="156"/>
      <c r="F139" s="30">
        <v>0</v>
      </c>
      <c r="G139" s="44" t="e">
        <f>(F139/G18)</f>
        <v>#DIV/0!</v>
      </c>
      <c r="H139" s="44" t="e">
        <f>F139/G22</f>
        <v>#DIV/0!</v>
      </c>
      <c r="I139" s="44" t="e">
        <f>F139/G23</f>
        <v>#DIV/0!</v>
      </c>
      <c r="J139" s="15"/>
      <c r="K139" s="33">
        <v>0</v>
      </c>
      <c r="L139" s="44" t="e">
        <f>(K139/L18)</f>
        <v>#DIV/0!</v>
      </c>
      <c r="M139" s="44" t="e">
        <f>K139/L22</f>
        <v>#DIV/0!</v>
      </c>
      <c r="N139" s="64" t="e">
        <f>K139/L23</f>
        <v>#DIV/0!</v>
      </c>
    </row>
    <row r="140" spans="1:14" ht="12.75">
      <c r="A140" s="114" t="s">
        <v>176</v>
      </c>
      <c r="B140" s="115"/>
      <c r="C140" s="115"/>
      <c r="D140" s="115"/>
      <c r="E140" s="115"/>
      <c r="F140" s="30">
        <v>0</v>
      </c>
      <c r="G140" s="44" t="e">
        <f>(F140/G18)</f>
        <v>#DIV/0!</v>
      </c>
      <c r="H140" s="44" t="e">
        <f>F140/G22</f>
        <v>#DIV/0!</v>
      </c>
      <c r="I140" s="44" t="e">
        <f>F140/G23</f>
        <v>#DIV/0!</v>
      </c>
      <c r="J140" s="15"/>
      <c r="K140" s="33">
        <v>0</v>
      </c>
      <c r="L140" s="44" t="e">
        <f>(K140/L18)</f>
        <v>#DIV/0!</v>
      </c>
      <c r="M140" s="44" t="e">
        <f>K140/L22</f>
        <v>#DIV/0!</v>
      </c>
      <c r="N140" s="64" t="e">
        <f>K140/L23</f>
        <v>#DIV/0!</v>
      </c>
    </row>
    <row r="141" spans="1:14" ht="12.75">
      <c r="A141" s="154" t="s">
        <v>38</v>
      </c>
      <c r="B141" s="155"/>
      <c r="C141" s="155"/>
      <c r="D141" s="155"/>
      <c r="E141" s="156"/>
      <c r="F141" s="30">
        <v>0</v>
      </c>
      <c r="G141" s="44" t="e">
        <f>(F141/G18)</f>
        <v>#DIV/0!</v>
      </c>
      <c r="H141" s="44" t="e">
        <f>F141/G22</f>
        <v>#DIV/0!</v>
      </c>
      <c r="I141" s="44" t="e">
        <f>F141/G23</f>
        <v>#DIV/0!</v>
      </c>
      <c r="J141" s="15"/>
      <c r="K141" s="33">
        <v>0</v>
      </c>
      <c r="L141" s="44" t="e">
        <f>(K141/L18)</f>
        <v>#DIV/0!</v>
      </c>
      <c r="M141" s="44" t="e">
        <f>K141/L22</f>
        <v>#DIV/0!</v>
      </c>
      <c r="N141" s="64" t="e">
        <f>K141/L23</f>
        <v>#DIV/0!</v>
      </c>
    </row>
    <row r="142" spans="1:14" ht="12.75">
      <c r="A142" s="154" t="s">
        <v>36</v>
      </c>
      <c r="B142" s="155"/>
      <c r="C142" s="155"/>
      <c r="D142" s="155"/>
      <c r="E142" s="156"/>
      <c r="F142" s="30">
        <v>0</v>
      </c>
      <c r="G142" s="44" t="e">
        <f>(F142/G18)</f>
        <v>#DIV/0!</v>
      </c>
      <c r="H142" s="44" t="e">
        <f>F142/G22</f>
        <v>#DIV/0!</v>
      </c>
      <c r="I142" s="44" t="e">
        <f>F142/G23</f>
        <v>#DIV/0!</v>
      </c>
      <c r="J142" s="15"/>
      <c r="K142" s="33">
        <v>0</v>
      </c>
      <c r="L142" s="44" t="e">
        <f>(K142/L18)</f>
        <v>#DIV/0!</v>
      </c>
      <c r="M142" s="44" t="e">
        <f>K142/L22</f>
        <v>#DIV/0!</v>
      </c>
      <c r="N142" s="64" t="e">
        <f>K142/L23</f>
        <v>#DIV/0!</v>
      </c>
    </row>
    <row r="143" spans="1:14" ht="12.75">
      <c r="A143" s="114" t="s">
        <v>47</v>
      </c>
      <c r="B143" s="115"/>
      <c r="C143" s="115"/>
      <c r="D143" s="115"/>
      <c r="E143" s="115"/>
      <c r="F143" s="30">
        <v>0</v>
      </c>
      <c r="G143" s="44" t="e">
        <f>(F143/G18)</f>
        <v>#DIV/0!</v>
      </c>
      <c r="H143" s="44" t="e">
        <f>F143/G22</f>
        <v>#DIV/0!</v>
      </c>
      <c r="I143" s="44" t="e">
        <f>F143/G23</f>
        <v>#DIV/0!</v>
      </c>
      <c r="J143" s="15"/>
      <c r="K143" s="33">
        <v>0</v>
      </c>
      <c r="L143" s="44" t="e">
        <f>(K143/L18)</f>
        <v>#DIV/0!</v>
      </c>
      <c r="M143" s="44" t="e">
        <f>K143/L22</f>
        <v>#DIV/0!</v>
      </c>
      <c r="N143" s="64" t="e">
        <f>K143/L23</f>
        <v>#DIV/0!</v>
      </c>
    </row>
    <row r="144" spans="1:14" ht="12.75">
      <c r="A144" s="163"/>
      <c r="B144" s="164"/>
      <c r="C144" s="164"/>
      <c r="D144" s="164"/>
      <c r="E144" s="165"/>
      <c r="F144" s="30"/>
      <c r="G144" s="44"/>
      <c r="H144" s="44"/>
      <c r="I144" s="44"/>
      <c r="J144" s="15"/>
      <c r="K144" s="33"/>
      <c r="L144" s="33"/>
      <c r="M144" s="33"/>
      <c r="N144" s="35"/>
    </row>
    <row r="145" spans="1:14" ht="12.75">
      <c r="A145" s="154"/>
      <c r="B145" s="155"/>
      <c r="C145" s="155"/>
      <c r="D145" s="155"/>
      <c r="E145" s="156"/>
      <c r="F145" s="30"/>
      <c r="G145" s="44"/>
      <c r="H145" s="44"/>
      <c r="I145" s="44"/>
      <c r="J145" s="15"/>
      <c r="K145" s="33"/>
      <c r="L145" s="33"/>
      <c r="M145" s="33"/>
      <c r="N145" s="35"/>
    </row>
    <row r="146" spans="1:14" ht="12.75">
      <c r="A146" s="154"/>
      <c r="B146" s="155"/>
      <c r="C146" s="155"/>
      <c r="D146" s="155"/>
      <c r="E146" s="156"/>
      <c r="F146" s="30"/>
      <c r="G146" s="44"/>
      <c r="H146" s="44"/>
      <c r="I146" s="44"/>
      <c r="J146" s="15"/>
      <c r="K146" s="33"/>
      <c r="L146" s="33"/>
      <c r="M146" s="33"/>
      <c r="N146" s="35"/>
    </row>
    <row r="147" spans="1:14" ht="12.75">
      <c r="A147" s="154"/>
      <c r="B147" s="155"/>
      <c r="C147" s="155"/>
      <c r="D147" s="155"/>
      <c r="E147" s="156"/>
      <c r="F147" s="30"/>
      <c r="G147" s="44"/>
      <c r="H147" s="44"/>
      <c r="I147" s="44"/>
      <c r="J147" s="15"/>
      <c r="K147" s="33"/>
      <c r="L147" s="33"/>
      <c r="M147" s="33"/>
      <c r="N147" s="35"/>
    </row>
    <row r="148" spans="1:14" ht="12.75">
      <c r="A148" s="171"/>
      <c r="B148" s="172"/>
      <c r="C148" s="172"/>
      <c r="D148" s="172"/>
      <c r="E148" s="173"/>
      <c r="F148" s="30"/>
      <c r="G148" s="44"/>
      <c r="H148" s="44"/>
      <c r="I148" s="44"/>
      <c r="J148" s="15"/>
      <c r="K148" s="33"/>
      <c r="L148" s="33"/>
      <c r="M148" s="33"/>
      <c r="N148" s="35"/>
    </row>
    <row r="149" spans="1:14" ht="13.5" thickBot="1">
      <c r="A149" s="184"/>
      <c r="B149" s="185"/>
      <c r="C149" s="185"/>
      <c r="D149" s="185"/>
      <c r="E149" s="186"/>
      <c r="F149" s="62"/>
      <c r="G149" s="48"/>
      <c r="H149" s="48"/>
      <c r="I149" s="48"/>
      <c r="J149" s="19"/>
      <c r="K149" s="36"/>
      <c r="L149" s="36"/>
      <c r="M149" s="36"/>
      <c r="N149" s="37"/>
    </row>
    <row r="150" spans="1:14" ht="13.5" thickBot="1">
      <c r="A150" s="131" t="s">
        <v>2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8"/>
    </row>
    <row r="151" spans="1:14" ht="13.5" thickBot="1">
      <c r="A151" s="125" t="s">
        <v>108</v>
      </c>
      <c r="B151" s="126"/>
      <c r="C151" s="126"/>
      <c r="D151" s="126"/>
      <c r="E151" s="142"/>
      <c r="F151" s="125">
        <v>2016</v>
      </c>
      <c r="G151" s="126"/>
      <c r="H151" s="126"/>
      <c r="I151" s="142"/>
      <c r="J151" s="17"/>
      <c r="K151" s="125">
        <v>2017</v>
      </c>
      <c r="L151" s="126"/>
      <c r="M151" s="126"/>
      <c r="N151" s="142"/>
    </row>
    <row r="152" spans="1:14" ht="23.25" thickBot="1">
      <c r="A152" s="187" t="s">
        <v>25</v>
      </c>
      <c r="B152" s="188"/>
      <c r="C152" s="188"/>
      <c r="D152" s="188"/>
      <c r="E152" s="188"/>
      <c r="F152" s="3" t="s">
        <v>5</v>
      </c>
      <c r="G152" s="4" t="s">
        <v>10</v>
      </c>
      <c r="H152" s="4" t="s">
        <v>8</v>
      </c>
      <c r="I152" s="4" t="s">
        <v>9</v>
      </c>
      <c r="J152" s="13"/>
      <c r="K152" s="3" t="s">
        <v>5</v>
      </c>
      <c r="L152" s="4" t="s">
        <v>10</v>
      </c>
      <c r="M152" s="4" t="s">
        <v>6</v>
      </c>
      <c r="N152" s="5" t="s">
        <v>9</v>
      </c>
    </row>
    <row r="153" spans="1:14" ht="13.5" thickBot="1">
      <c r="A153" s="167" t="s">
        <v>26</v>
      </c>
      <c r="B153" s="168"/>
      <c r="C153" s="168"/>
      <c r="D153" s="168"/>
      <c r="E153" s="169"/>
      <c r="F153" s="9">
        <f>F154+F175</f>
        <v>0</v>
      </c>
      <c r="G153" s="40" t="e">
        <f>(F153/G18)</f>
        <v>#DIV/0!</v>
      </c>
      <c r="H153" s="40" t="e">
        <f>F153/G22</f>
        <v>#DIV/0!</v>
      </c>
      <c r="I153" s="40" t="e">
        <f>F153/G23</f>
        <v>#DIV/0!</v>
      </c>
      <c r="J153" s="14"/>
      <c r="K153" s="9">
        <f>K154+K175</f>
        <v>0</v>
      </c>
      <c r="L153" s="40" t="e">
        <f>(K153/L18)</f>
        <v>#DIV/0!</v>
      </c>
      <c r="M153" s="40" t="e">
        <f>K153/L22</f>
        <v>#DIV/0!</v>
      </c>
      <c r="N153" s="63" t="e">
        <f>K153/L23</f>
        <v>#DIV/0!</v>
      </c>
    </row>
    <row r="154" spans="1:14" ht="13.5" thickBot="1">
      <c r="A154" s="160" t="s">
        <v>48</v>
      </c>
      <c r="B154" s="161"/>
      <c r="C154" s="161"/>
      <c r="D154" s="161"/>
      <c r="E154" s="162"/>
      <c r="F154" s="10">
        <f>F155+F156+F157+F158+F159+F160+F161+F162+F163+F164+F165+F166+F167+F168+F169+F170+F171+F172+F173+F174</f>
        <v>0</v>
      </c>
      <c r="G154" s="41" t="e">
        <f>(F154/G18)</f>
        <v>#DIV/0!</v>
      </c>
      <c r="H154" s="40" t="e">
        <f>F154/G22</f>
        <v>#DIV/0!</v>
      </c>
      <c r="I154" s="40" t="e">
        <f>F154/G23</f>
        <v>#DIV/0!</v>
      </c>
      <c r="J154" s="15"/>
      <c r="K154" s="10">
        <f>K155+K156+K157+K158+K159+K160+K161+K162+K163+K164+K165+K166+K167+K168+K169+K170+K171+K172+K173+K174</f>
        <v>0</v>
      </c>
      <c r="L154" s="41" t="e">
        <f>(K154/L18)</f>
        <v>#DIV/0!</v>
      </c>
      <c r="M154" s="40" t="e">
        <f>K154/L22</f>
        <v>#DIV/0!</v>
      </c>
      <c r="N154" s="63" t="e">
        <f>K154/L23</f>
        <v>#DIV/0!</v>
      </c>
    </row>
    <row r="155" spans="1:14" ht="12.75">
      <c r="A155" s="163" t="s">
        <v>42</v>
      </c>
      <c r="B155" s="164"/>
      <c r="C155" s="164"/>
      <c r="D155" s="164"/>
      <c r="E155" s="165"/>
      <c r="F155" s="30">
        <v>0</v>
      </c>
      <c r="G155" s="44" t="e">
        <f>(F155/G18)</f>
        <v>#DIV/0!</v>
      </c>
      <c r="H155" s="45" t="e">
        <f>F155/G22</f>
        <v>#DIV/0!</v>
      </c>
      <c r="I155" s="45" t="e">
        <f>F155/G23</f>
        <v>#DIV/0!</v>
      </c>
      <c r="J155" s="15"/>
      <c r="K155" s="30">
        <v>0</v>
      </c>
      <c r="L155" s="44" t="e">
        <f>(K155/L18)</f>
        <v>#DIV/0!</v>
      </c>
      <c r="M155" s="45" t="e">
        <f>K155/L22</f>
        <v>#DIV/0!</v>
      </c>
      <c r="N155" s="65" t="e">
        <f>K155/L23</f>
        <v>#DIV/0!</v>
      </c>
    </row>
    <row r="156" spans="1:14" ht="12.75">
      <c r="A156" s="154" t="s">
        <v>49</v>
      </c>
      <c r="B156" s="155"/>
      <c r="C156" s="155"/>
      <c r="D156" s="155"/>
      <c r="E156" s="156"/>
      <c r="F156" s="30">
        <v>0</v>
      </c>
      <c r="G156" s="44" t="e">
        <f>(F156/G18)</f>
        <v>#DIV/0!</v>
      </c>
      <c r="H156" s="45" t="e">
        <f>F156/G22</f>
        <v>#DIV/0!</v>
      </c>
      <c r="I156" s="45" t="e">
        <f>F156/G23</f>
        <v>#DIV/0!</v>
      </c>
      <c r="J156" s="15"/>
      <c r="K156" s="30">
        <v>0</v>
      </c>
      <c r="L156" s="44" t="e">
        <f>(K156/L18)</f>
        <v>#DIV/0!</v>
      </c>
      <c r="M156" s="45" t="e">
        <f>K156/L22</f>
        <v>#DIV/0!</v>
      </c>
      <c r="N156" s="65" t="e">
        <f>K156/L23</f>
        <v>#DIV/0!</v>
      </c>
    </row>
    <row r="157" spans="1:14" ht="12.75">
      <c r="A157" s="154" t="s">
        <v>50</v>
      </c>
      <c r="B157" s="155"/>
      <c r="C157" s="155"/>
      <c r="D157" s="155"/>
      <c r="E157" s="156"/>
      <c r="F157" s="30">
        <v>0</v>
      </c>
      <c r="G157" s="44" t="e">
        <f>(F157/G18)</f>
        <v>#DIV/0!</v>
      </c>
      <c r="H157" s="45" t="e">
        <f>F157/G22</f>
        <v>#DIV/0!</v>
      </c>
      <c r="I157" s="45" t="e">
        <f>F157/G23</f>
        <v>#DIV/0!</v>
      </c>
      <c r="J157" s="15"/>
      <c r="K157" s="30">
        <v>0</v>
      </c>
      <c r="L157" s="44" t="e">
        <f>(K157/L18)</f>
        <v>#DIV/0!</v>
      </c>
      <c r="M157" s="45" t="e">
        <f>K157/L22</f>
        <v>#DIV/0!</v>
      </c>
      <c r="N157" s="65" t="e">
        <f>K157/L23</f>
        <v>#DIV/0!</v>
      </c>
    </row>
    <row r="158" spans="1:14" ht="12.75">
      <c r="A158" s="154" t="s">
        <v>51</v>
      </c>
      <c r="B158" s="155"/>
      <c r="C158" s="155"/>
      <c r="D158" s="155"/>
      <c r="E158" s="156"/>
      <c r="F158" s="30">
        <v>0</v>
      </c>
      <c r="G158" s="44" t="e">
        <f>(F158/G18)</f>
        <v>#DIV/0!</v>
      </c>
      <c r="H158" s="45" t="e">
        <f>F158/G22</f>
        <v>#DIV/0!</v>
      </c>
      <c r="I158" s="45" t="e">
        <f>F158/G23</f>
        <v>#DIV/0!</v>
      </c>
      <c r="J158" s="15"/>
      <c r="K158" s="30">
        <v>0</v>
      </c>
      <c r="L158" s="44" t="e">
        <f>(K158/L18)</f>
        <v>#DIV/0!</v>
      </c>
      <c r="M158" s="45" t="e">
        <f>K158/L22</f>
        <v>#DIV/0!</v>
      </c>
      <c r="N158" s="65" t="e">
        <f>K158/L23</f>
        <v>#DIV/0!</v>
      </c>
    </row>
    <row r="159" spans="1:14" ht="12.75">
      <c r="A159" s="154" t="s">
        <v>31</v>
      </c>
      <c r="B159" s="155"/>
      <c r="C159" s="155"/>
      <c r="D159" s="155"/>
      <c r="E159" s="156"/>
      <c r="F159" s="30">
        <v>0</v>
      </c>
      <c r="G159" s="44" t="e">
        <f>(F159/G18)</f>
        <v>#DIV/0!</v>
      </c>
      <c r="H159" s="45" t="e">
        <f>F159/G22</f>
        <v>#DIV/0!</v>
      </c>
      <c r="I159" s="45" t="e">
        <f>F159/G23</f>
        <v>#DIV/0!</v>
      </c>
      <c r="J159" s="15"/>
      <c r="K159" s="30">
        <v>0</v>
      </c>
      <c r="L159" s="44" t="e">
        <f>(K159/L18)</f>
        <v>#DIV/0!</v>
      </c>
      <c r="M159" s="45" t="e">
        <f>K159/L22</f>
        <v>#DIV/0!</v>
      </c>
      <c r="N159" s="65" t="e">
        <f>K159/L23</f>
        <v>#DIV/0!</v>
      </c>
    </row>
    <row r="160" spans="1:14" ht="12.75">
      <c r="A160" s="154" t="s">
        <v>52</v>
      </c>
      <c r="B160" s="155"/>
      <c r="C160" s="155"/>
      <c r="D160" s="155"/>
      <c r="E160" s="156"/>
      <c r="F160" s="30">
        <v>0</v>
      </c>
      <c r="G160" s="44" t="e">
        <f>(F160/G18)</f>
        <v>#DIV/0!</v>
      </c>
      <c r="H160" s="45" t="e">
        <f>F160/G22</f>
        <v>#DIV/0!</v>
      </c>
      <c r="I160" s="45" t="e">
        <f>F160/G23</f>
        <v>#DIV/0!</v>
      </c>
      <c r="J160" s="15"/>
      <c r="K160" s="30">
        <v>0</v>
      </c>
      <c r="L160" s="44" t="e">
        <f>(K160/L18)</f>
        <v>#DIV/0!</v>
      </c>
      <c r="M160" s="45" t="e">
        <f>K160/L22</f>
        <v>#DIV/0!</v>
      </c>
      <c r="N160" s="65" t="e">
        <f>K160/L23</f>
        <v>#DIV/0!</v>
      </c>
    </row>
    <row r="161" spans="1:14" ht="12.75">
      <c r="A161" s="154" t="s">
        <v>54</v>
      </c>
      <c r="B161" s="155"/>
      <c r="C161" s="155"/>
      <c r="D161" s="155"/>
      <c r="E161" s="156"/>
      <c r="F161" s="30">
        <v>0</v>
      </c>
      <c r="G161" s="44" t="e">
        <f>(F161/G18)</f>
        <v>#DIV/0!</v>
      </c>
      <c r="H161" s="45" t="e">
        <f>F161/G22</f>
        <v>#DIV/0!</v>
      </c>
      <c r="I161" s="45" t="e">
        <f>F161/G23</f>
        <v>#DIV/0!</v>
      </c>
      <c r="J161" s="15"/>
      <c r="K161" s="30">
        <v>0</v>
      </c>
      <c r="L161" s="44" t="e">
        <f>(K161/L18)</f>
        <v>#DIV/0!</v>
      </c>
      <c r="M161" s="45" t="e">
        <f>K161/L22</f>
        <v>#DIV/0!</v>
      </c>
      <c r="N161" s="65" t="e">
        <f>K161/L23</f>
        <v>#DIV/0!</v>
      </c>
    </row>
    <row r="162" spans="1:14" ht="12.75">
      <c r="A162" s="154" t="s">
        <v>55</v>
      </c>
      <c r="B162" s="155"/>
      <c r="C162" s="155"/>
      <c r="D162" s="155"/>
      <c r="E162" s="156"/>
      <c r="F162" s="30">
        <v>0</v>
      </c>
      <c r="G162" s="44" t="e">
        <f>(F162/G18)</f>
        <v>#DIV/0!</v>
      </c>
      <c r="H162" s="45" t="e">
        <f>F162/G22</f>
        <v>#DIV/0!</v>
      </c>
      <c r="I162" s="45" t="e">
        <f>F162/G23</f>
        <v>#DIV/0!</v>
      </c>
      <c r="J162" s="15"/>
      <c r="K162" s="30">
        <v>0</v>
      </c>
      <c r="L162" s="44" t="e">
        <f>(K162/L18)</f>
        <v>#DIV/0!</v>
      </c>
      <c r="M162" s="45" t="e">
        <f>K162/L22</f>
        <v>#DIV/0!</v>
      </c>
      <c r="N162" s="65" t="e">
        <f>K162/L23</f>
        <v>#DIV/0!</v>
      </c>
    </row>
    <row r="163" spans="1:14" ht="12.75">
      <c r="A163" s="154" t="s">
        <v>175</v>
      </c>
      <c r="B163" s="155"/>
      <c r="C163" s="155"/>
      <c r="D163" s="155"/>
      <c r="E163" s="156"/>
      <c r="F163" s="30">
        <v>0</v>
      </c>
      <c r="G163" s="44" t="e">
        <f>(F163/G18)</f>
        <v>#DIV/0!</v>
      </c>
      <c r="H163" s="45" t="e">
        <f>F163/G22</f>
        <v>#DIV/0!</v>
      </c>
      <c r="I163" s="45" t="e">
        <f>F163/G23</f>
        <v>#DIV/0!</v>
      </c>
      <c r="J163" s="15"/>
      <c r="K163" s="30">
        <v>0</v>
      </c>
      <c r="L163" s="44" t="e">
        <f>(K163/L18)</f>
        <v>#DIV/0!</v>
      </c>
      <c r="M163" s="45" t="e">
        <f>K163/L22</f>
        <v>#DIV/0!</v>
      </c>
      <c r="N163" s="65" t="e">
        <f>K163/L23</f>
        <v>#DIV/0!</v>
      </c>
    </row>
    <row r="164" spans="1:14" ht="12.75">
      <c r="A164" s="154" t="s">
        <v>56</v>
      </c>
      <c r="B164" s="155"/>
      <c r="C164" s="155"/>
      <c r="D164" s="155"/>
      <c r="E164" s="156"/>
      <c r="F164" s="30">
        <v>0</v>
      </c>
      <c r="G164" s="44" t="e">
        <f>(F164/G18)</f>
        <v>#DIV/0!</v>
      </c>
      <c r="H164" s="45" t="e">
        <f>F164/G22</f>
        <v>#DIV/0!</v>
      </c>
      <c r="I164" s="45" t="e">
        <f>F164/G23</f>
        <v>#DIV/0!</v>
      </c>
      <c r="J164" s="15"/>
      <c r="K164" s="30">
        <v>0</v>
      </c>
      <c r="L164" s="44" t="e">
        <f>(K164/L18)</f>
        <v>#DIV/0!</v>
      </c>
      <c r="M164" s="45" t="e">
        <f>K164/L22</f>
        <v>#DIV/0!</v>
      </c>
      <c r="N164" s="65" t="e">
        <f>K164/L23</f>
        <v>#DIV/0!</v>
      </c>
    </row>
    <row r="165" spans="1:14" ht="12.75">
      <c r="A165" s="154" t="s">
        <v>53</v>
      </c>
      <c r="B165" s="155"/>
      <c r="C165" s="155"/>
      <c r="D165" s="155"/>
      <c r="E165" s="156"/>
      <c r="F165" s="30">
        <v>0</v>
      </c>
      <c r="G165" s="44" t="e">
        <f>(F165/G18)</f>
        <v>#DIV/0!</v>
      </c>
      <c r="H165" s="45" t="e">
        <f>F165/G22</f>
        <v>#DIV/0!</v>
      </c>
      <c r="I165" s="45" t="e">
        <f>F165/G23</f>
        <v>#DIV/0!</v>
      </c>
      <c r="J165" s="15"/>
      <c r="K165" s="30">
        <v>0</v>
      </c>
      <c r="L165" s="44" t="e">
        <f>(K165/L18)</f>
        <v>#DIV/0!</v>
      </c>
      <c r="M165" s="45" t="e">
        <f>K165/L22</f>
        <v>#DIV/0!</v>
      </c>
      <c r="N165" s="65" t="e">
        <f>K165/L23</f>
        <v>#DIV/0!</v>
      </c>
    </row>
    <row r="166" spans="1:14" ht="12.75">
      <c r="A166" s="154" t="s">
        <v>57</v>
      </c>
      <c r="B166" s="155"/>
      <c r="C166" s="155"/>
      <c r="D166" s="155"/>
      <c r="E166" s="156"/>
      <c r="F166" s="30">
        <v>0</v>
      </c>
      <c r="G166" s="44" t="e">
        <f>(F166/G18)</f>
        <v>#DIV/0!</v>
      </c>
      <c r="H166" s="45" t="e">
        <f>F166/G22</f>
        <v>#DIV/0!</v>
      </c>
      <c r="I166" s="45" t="e">
        <f>F166/G23</f>
        <v>#DIV/0!</v>
      </c>
      <c r="J166" s="15"/>
      <c r="K166" s="30">
        <v>0</v>
      </c>
      <c r="L166" s="44" t="e">
        <f>(K166/L18)</f>
        <v>#DIV/0!</v>
      </c>
      <c r="M166" s="45" t="e">
        <f>K166/L22</f>
        <v>#DIV/0!</v>
      </c>
      <c r="N166" s="65" t="e">
        <f>K166/L23</f>
        <v>#DIV/0!</v>
      </c>
    </row>
    <row r="167" spans="1:14" ht="12.75">
      <c r="A167" s="154" t="s">
        <v>58</v>
      </c>
      <c r="B167" s="155"/>
      <c r="C167" s="155"/>
      <c r="D167" s="155"/>
      <c r="E167" s="156"/>
      <c r="F167" s="30">
        <v>0</v>
      </c>
      <c r="G167" s="44" t="e">
        <f>(F167/G18)</f>
        <v>#DIV/0!</v>
      </c>
      <c r="H167" s="45" t="e">
        <f>F167/G22</f>
        <v>#DIV/0!</v>
      </c>
      <c r="I167" s="45" t="e">
        <f>F167/G23</f>
        <v>#DIV/0!</v>
      </c>
      <c r="J167" s="15"/>
      <c r="K167" s="30">
        <v>0</v>
      </c>
      <c r="L167" s="44" t="e">
        <f>(K167/L18)</f>
        <v>#DIV/0!</v>
      </c>
      <c r="M167" s="45" t="e">
        <f>K167/L22</f>
        <v>#DIV/0!</v>
      </c>
      <c r="N167" s="65" t="e">
        <f>K167/L23</f>
        <v>#DIV/0!</v>
      </c>
    </row>
    <row r="168" spans="1:14" ht="12.75">
      <c r="A168" s="154" t="s">
        <v>59</v>
      </c>
      <c r="B168" s="155"/>
      <c r="C168" s="155"/>
      <c r="D168" s="155"/>
      <c r="E168" s="156"/>
      <c r="F168" s="30">
        <v>0</v>
      </c>
      <c r="G168" s="44" t="e">
        <f>(F168/G18)</f>
        <v>#DIV/0!</v>
      </c>
      <c r="H168" s="45" t="e">
        <f>F168/G22</f>
        <v>#DIV/0!</v>
      </c>
      <c r="I168" s="45" t="e">
        <f>F168/G23</f>
        <v>#DIV/0!</v>
      </c>
      <c r="J168" s="15"/>
      <c r="K168" s="30">
        <v>0</v>
      </c>
      <c r="L168" s="44" t="e">
        <f>(K168/L18)</f>
        <v>#DIV/0!</v>
      </c>
      <c r="M168" s="45" t="e">
        <f>K168/L22</f>
        <v>#DIV/0!</v>
      </c>
      <c r="N168" s="65" t="e">
        <f>K168/L23</f>
        <v>#DIV/0!</v>
      </c>
    </row>
    <row r="169" spans="1:14" ht="12.75">
      <c r="A169" s="154" t="s">
        <v>60</v>
      </c>
      <c r="B169" s="155"/>
      <c r="C169" s="155"/>
      <c r="D169" s="155"/>
      <c r="E169" s="156"/>
      <c r="F169" s="30">
        <v>0</v>
      </c>
      <c r="G169" s="44" t="e">
        <f>(F169/G18)</f>
        <v>#DIV/0!</v>
      </c>
      <c r="H169" s="45" t="e">
        <f>F169/G22</f>
        <v>#DIV/0!</v>
      </c>
      <c r="I169" s="45" t="e">
        <f>F169/G23</f>
        <v>#DIV/0!</v>
      </c>
      <c r="J169" s="15"/>
      <c r="K169" s="30">
        <v>0</v>
      </c>
      <c r="L169" s="44" t="e">
        <f>(K169/L18)</f>
        <v>#DIV/0!</v>
      </c>
      <c r="M169" s="45" t="e">
        <f>K169/L22</f>
        <v>#DIV/0!</v>
      </c>
      <c r="N169" s="65" t="e">
        <f>K169/L23</f>
        <v>#DIV/0!</v>
      </c>
    </row>
    <row r="170" spans="1:14" ht="12.75">
      <c r="A170" s="154" t="s">
        <v>62</v>
      </c>
      <c r="B170" s="155"/>
      <c r="C170" s="155"/>
      <c r="D170" s="155"/>
      <c r="E170" s="156"/>
      <c r="F170" s="30">
        <v>0</v>
      </c>
      <c r="G170" s="44" t="e">
        <f>(F170/G18)</f>
        <v>#DIV/0!</v>
      </c>
      <c r="H170" s="45" t="e">
        <f>F170/G22</f>
        <v>#DIV/0!</v>
      </c>
      <c r="I170" s="45" t="e">
        <f>F170/G23</f>
        <v>#DIV/0!</v>
      </c>
      <c r="J170" s="15"/>
      <c r="K170" s="30">
        <v>0</v>
      </c>
      <c r="L170" s="44" t="e">
        <f>(K170/L18)</f>
        <v>#DIV/0!</v>
      </c>
      <c r="M170" s="45" t="e">
        <f>K170/L22</f>
        <v>#DIV/0!</v>
      </c>
      <c r="N170" s="65" t="e">
        <f>K170/L23</f>
        <v>#DIV/0!</v>
      </c>
    </row>
    <row r="171" spans="1:14" ht="12.75">
      <c r="A171" s="154" t="s">
        <v>61</v>
      </c>
      <c r="B171" s="155"/>
      <c r="C171" s="155"/>
      <c r="D171" s="155"/>
      <c r="E171" s="156"/>
      <c r="F171" s="30">
        <v>0</v>
      </c>
      <c r="G171" s="44" t="e">
        <f>(F171/G18)</f>
        <v>#DIV/0!</v>
      </c>
      <c r="H171" s="45" t="e">
        <f>F171/G22</f>
        <v>#DIV/0!</v>
      </c>
      <c r="I171" s="45" t="e">
        <f>F171/G23</f>
        <v>#DIV/0!</v>
      </c>
      <c r="J171" s="15"/>
      <c r="K171" s="30">
        <v>0</v>
      </c>
      <c r="L171" s="44" t="e">
        <f>(K171/L18)</f>
        <v>#DIV/0!</v>
      </c>
      <c r="M171" s="45" t="e">
        <f>K171/L22</f>
        <v>#DIV/0!</v>
      </c>
      <c r="N171" s="65" t="e">
        <f>K171/L23</f>
        <v>#DIV/0!</v>
      </c>
    </row>
    <row r="172" spans="1:14" ht="12.75">
      <c r="A172" s="171"/>
      <c r="B172" s="172"/>
      <c r="C172" s="172"/>
      <c r="D172" s="172"/>
      <c r="E172" s="173"/>
      <c r="F172" s="30">
        <v>0</v>
      </c>
      <c r="G172" s="44" t="e">
        <f>(F172/G18)</f>
        <v>#DIV/0!</v>
      </c>
      <c r="H172" s="45" t="e">
        <f>F172/G22</f>
        <v>#DIV/0!</v>
      </c>
      <c r="I172" s="45" t="e">
        <f>F172/G23</f>
        <v>#DIV/0!</v>
      </c>
      <c r="J172" s="15"/>
      <c r="K172" s="30">
        <v>0</v>
      </c>
      <c r="L172" s="44" t="e">
        <f>(K172/L18)</f>
        <v>#DIV/0!</v>
      </c>
      <c r="M172" s="45" t="e">
        <f>K172/L22</f>
        <v>#DIV/0!</v>
      </c>
      <c r="N172" s="65" t="e">
        <f>K172/L23</f>
        <v>#DIV/0!</v>
      </c>
    </row>
    <row r="173" spans="1:14" ht="12.75">
      <c r="A173" s="171"/>
      <c r="B173" s="172"/>
      <c r="C173" s="172"/>
      <c r="D173" s="172"/>
      <c r="E173" s="173"/>
      <c r="F173" s="30">
        <v>0</v>
      </c>
      <c r="G173" s="44" t="e">
        <f>(F173/G18)</f>
        <v>#DIV/0!</v>
      </c>
      <c r="H173" s="45" t="e">
        <f>F173/G22</f>
        <v>#DIV/0!</v>
      </c>
      <c r="I173" s="45" t="e">
        <f>F173/G23</f>
        <v>#DIV/0!</v>
      </c>
      <c r="J173" s="15"/>
      <c r="K173" s="30">
        <v>0</v>
      </c>
      <c r="L173" s="44" t="e">
        <f>(K173/L18)</f>
        <v>#DIV/0!</v>
      </c>
      <c r="M173" s="45" t="e">
        <f>K173/L22</f>
        <v>#DIV/0!</v>
      </c>
      <c r="N173" s="65" t="e">
        <f>K173/L23</f>
        <v>#DIV/0!</v>
      </c>
    </row>
    <row r="174" spans="1:14" ht="13.5" thickBot="1">
      <c r="A174" s="194"/>
      <c r="B174" s="195"/>
      <c r="C174" s="195"/>
      <c r="D174" s="195"/>
      <c r="E174" s="196"/>
      <c r="F174" s="30">
        <v>0</v>
      </c>
      <c r="G174" s="44" t="e">
        <f>(F174/G18)</f>
        <v>#DIV/0!</v>
      </c>
      <c r="H174" s="45" t="e">
        <f>F174/G22</f>
        <v>#DIV/0!</v>
      </c>
      <c r="I174" s="45" t="e">
        <f>F174/G23</f>
        <v>#DIV/0!</v>
      </c>
      <c r="J174" s="15"/>
      <c r="K174" s="30">
        <v>0</v>
      </c>
      <c r="L174" s="44" t="e">
        <f>(K174/L18)</f>
        <v>#DIV/0!</v>
      </c>
      <c r="M174" s="45" t="e">
        <f>K174/L22</f>
        <v>#DIV/0!</v>
      </c>
      <c r="N174" s="65" t="e">
        <f>K174/L23</f>
        <v>#DIV/0!</v>
      </c>
    </row>
    <row r="175" spans="1:14" ht="13.5" thickBot="1">
      <c r="A175" s="167" t="s">
        <v>63</v>
      </c>
      <c r="B175" s="168"/>
      <c r="C175" s="168"/>
      <c r="D175" s="168"/>
      <c r="E175" s="169"/>
      <c r="F175" s="10">
        <f>F176+F177+F178+F179+F180+F181+F182</f>
        <v>0</v>
      </c>
      <c r="G175" s="41" t="e">
        <f>(F175/G18)</f>
        <v>#DIV/0!</v>
      </c>
      <c r="H175" s="40" t="e">
        <f>F175/G22</f>
        <v>#DIV/0!</v>
      </c>
      <c r="I175" s="40" t="e">
        <f>F175/G23</f>
        <v>#DIV/0!</v>
      </c>
      <c r="J175" s="15"/>
      <c r="K175" s="10">
        <f>K176+K177+K178+K179+K180+K181+K182</f>
        <v>0</v>
      </c>
      <c r="L175" s="41" t="e">
        <f>(K175/L18)</f>
        <v>#DIV/0!</v>
      </c>
      <c r="M175" s="40" t="e">
        <f>K175/L22</f>
        <v>#DIV/0!</v>
      </c>
      <c r="N175" s="63" t="e">
        <f>K175/L23</f>
        <v>#DIV/0!</v>
      </c>
    </row>
    <row r="176" spans="1:14" ht="12.75">
      <c r="A176" s="163"/>
      <c r="B176" s="164"/>
      <c r="C176" s="164"/>
      <c r="D176" s="164"/>
      <c r="E176" s="165"/>
      <c r="F176" s="30">
        <v>0</v>
      </c>
      <c r="G176" s="44" t="e">
        <f>(F176/G18)</f>
        <v>#DIV/0!</v>
      </c>
      <c r="H176" s="45" t="e">
        <f>F176/G22</f>
        <v>#DIV/0!</v>
      </c>
      <c r="I176" s="45" t="e">
        <f>F176/G23</f>
        <v>#DIV/0!</v>
      </c>
      <c r="J176" s="15"/>
      <c r="K176" s="30">
        <v>0</v>
      </c>
      <c r="L176" s="44" t="e">
        <f>(K176/L18)</f>
        <v>#DIV/0!</v>
      </c>
      <c r="M176" s="45" t="e">
        <f>K176/L22</f>
        <v>#DIV/0!</v>
      </c>
      <c r="N176" s="65" t="e">
        <f>K176/L23</f>
        <v>#DIV/0!</v>
      </c>
    </row>
    <row r="177" spans="1:14" ht="12.75">
      <c r="A177" s="154"/>
      <c r="B177" s="155"/>
      <c r="C177" s="155"/>
      <c r="D177" s="155"/>
      <c r="E177" s="156"/>
      <c r="F177" s="30">
        <v>0</v>
      </c>
      <c r="G177" s="44" t="e">
        <f>(F177/G18)</f>
        <v>#DIV/0!</v>
      </c>
      <c r="H177" s="45" t="e">
        <f>F177/G22</f>
        <v>#DIV/0!</v>
      </c>
      <c r="I177" s="45" t="e">
        <f>F177/G23</f>
        <v>#DIV/0!</v>
      </c>
      <c r="J177" s="15"/>
      <c r="K177" s="30">
        <v>0</v>
      </c>
      <c r="L177" s="44" t="e">
        <f>(K177/L18)</f>
        <v>#DIV/0!</v>
      </c>
      <c r="M177" s="45" t="e">
        <f>K177/L22</f>
        <v>#DIV/0!</v>
      </c>
      <c r="N177" s="65" t="e">
        <f>K177/L23</f>
        <v>#DIV/0!</v>
      </c>
    </row>
    <row r="178" spans="1:14" ht="12.75">
      <c r="A178" s="154"/>
      <c r="B178" s="155"/>
      <c r="C178" s="155"/>
      <c r="D178" s="155"/>
      <c r="E178" s="156"/>
      <c r="F178" s="30">
        <v>0</v>
      </c>
      <c r="G178" s="44" t="e">
        <f>(F178/G18)</f>
        <v>#DIV/0!</v>
      </c>
      <c r="H178" s="45" t="e">
        <f>F178/G22</f>
        <v>#DIV/0!</v>
      </c>
      <c r="I178" s="45" t="e">
        <f>F178/G23</f>
        <v>#DIV/0!</v>
      </c>
      <c r="J178" s="15"/>
      <c r="K178" s="30">
        <v>0</v>
      </c>
      <c r="L178" s="44" t="e">
        <f>(K178/L18)</f>
        <v>#DIV/0!</v>
      </c>
      <c r="M178" s="45" t="e">
        <f>K178/L22</f>
        <v>#DIV/0!</v>
      </c>
      <c r="N178" s="65" t="e">
        <f>K178/L23</f>
        <v>#DIV/0!</v>
      </c>
    </row>
    <row r="179" spans="1:14" ht="12.75">
      <c r="A179" s="154"/>
      <c r="B179" s="155"/>
      <c r="C179" s="155"/>
      <c r="D179" s="155"/>
      <c r="E179" s="156"/>
      <c r="F179" s="30">
        <v>0</v>
      </c>
      <c r="G179" s="44" t="e">
        <f>(F179/G18)</f>
        <v>#DIV/0!</v>
      </c>
      <c r="H179" s="45" t="e">
        <f>F179/G22</f>
        <v>#DIV/0!</v>
      </c>
      <c r="I179" s="45" t="e">
        <f>F179/G23</f>
        <v>#DIV/0!</v>
      </c>
      <c r="J179" s="15"/>
      <c r="K179" s="30">
        <v>0</v>
      </c>
      <c r="L179" s="44" t="e">
        <f>(K179/L18)</f>
        <v>#DIV/0!</v>
      </c>
      <c r="M179" s="45" t="e">
        <f>K179/L22</f>
        <v>#DIV/0!</v>
      </c>
      <c r="N179" s="65" t="e">
        <f>K179/L23</f>
        <v>#DIV/0!</v>
      </c>
    </row>
    <row r="180" spans="1:14" ht="12.75">
      <c r="A180" s="154"/>
      <c r="B180" s="155"/>
      <c r="C180" s="155"/>
      <c r="D180" s="155"/>
      <c r="E180" s="156"/>
      <c r="F180" s="30">
        <v>0</v>
      </c>
      <c r="G180" s="44" t="e">
        <f>(F180/G18)</f>
        <v>#DIV/0!</v>
      </c>
      <c r="H180" s="45" t="e">
        <f>F180/G22</f>
        <v>#DIV/0!</v>
      </c>
      <c r="I180" s="45" t="e">
        <f>F180/G23</f>
        <v>#DIV/0!</v>
      </c>
      <c r="J180" s="15"/>
      <c r="K180" s="30">
        <v>0</v>
      </c>
      <c r="L180" s="44" t="e">
        <f>(K180/L18)</f>
        <v>#DIV/0!</v>
      </c>
      <c r="M180" s="45" t="e">
        <f>K180/L22</f>
        <v>#DIV/0!</v>
      </c>
      <c r="N180" s="65" t="e">
        <f>K180/L23</f>
        <v>#DIV/0!</v>
      </c>
    </row>
    <row r="181" spans="1:14" ht="12.75">
      <c r="A181" s="154"/>
      <c r="B181" s="155"/>
      <c r="C181" s="155"/>
      <c r="D181" s="155"/>
      <c r="E181" s="156"/>
      <c r="F181" s="30">
        <v>0</v>
      </c>
      <c r="G181" s="44" t="e">
        <f>(F181/G18)</f>
        <v>#DIV/0!</v>
      </c>
      <c r="H181" s="45" t="e">
        <f>F181/G22</f>
        <v>#DIV/0!</v>
      </c>
      <c r="I181" s="45" t="e">
        <f>F181/G23</f>
        <v>#DIV/0!</v>
      </c>
      <c r="J181" s="15"/>
      <c r="K181" s="30">
        <v>0</v>
      </c>
      <c r="L181" s="44" t="e">
        <f>(K181/L18)</f>
        <v>#DIV/0!</v>
      </c>
      <c r="M181" s="45" t="e">
        <f>K181/L22</f>
        <v>#DIV/0!</v>
      </c>
      <c r="N181" s="65" t="e">
        <f>K181/L23</f>
        <v>#DIV/0!</v>
      </c>
    </row>
    <row r="182" spans="1:14" ht="13.5" thickBot="1">
      <c r="A182" s="194"/>
      <c r="B182" s="195"/>
      <c r="C182" s="195"/>
      <c r="D182" s="195"/>
      <c r="E182" s="196"/>
      <c r="F182" s="34">
        <v>0</v>
      </c>
      <c r="G182" s="46" t="e">
        <f>(F182/G18)</f>
        <v>#DIV/0!</v>
      </c>
      <c r="H182" s="50" t="e">
        <f>F182/G22</f>
        <v>#DIV/0!</v>
      </c>
      <c r="I182" s="50" t="e">
        <f>F182/G23</f>
        <v>#DIV/0!</v>
      </c>
      <c r="J182" s="16"/>
      <c r="K182" s="34">
        <v>0</v>
      </c>
      <c r="L182" s="46" t="e">
        <f>(K182/L18)</f>
        <v>#DIV/0!</v>
      </c>
      <c r="M182" s="50" t="e">
        <f>K182/L22</f>
        <v>#DIV/0!</v>
      </c>
      <c r="N182" s="66" t="e">
        <f>K182/L23</f>
        <v>#DIV/0!</v>
      </c>
    </row>
    <row r="183" spans="1:14" ht="13.5" thickBot="1">
      <c r="A183" s="157" t="s">
        <v>64</v>
      </c>
      <c r="B183" s="158"/>
      <c r="C183" s="158"/>
      <c r="D183" s="158"/>
      <c r="E183" s="159"/>
      <c r="F183" s="56">
        <f>F97+F101+F135+F153</f>
        <v>0</v>
      </c>
      <c r="G183" s="51" t="e">
        <f>(F183/G18)</f>
        <v>#DIV/0!</v>
      </c>
      <c r="H183" s="52" t="e">
        <f>F183/G22</f>
        <v>#DIV/0!</v>
      </c>
      <c r="I183" s="53" t="e">
        <f>F183/G23</f>
        <v>#DIV/0!</v>
      </c>
      <c r="J183" s="54"/>
      <c r="K183" s="11">
        <f>K97+K101+K135+K153</f>
        <v>0</v>
      </c>
      <c r="L183" s="43" t="e">
        <f>(K183/L18)</f>
        <v>#DIV/0!</v>
      </c>
      <c r="M183" s="52" t="e">
        <f>K183/L22</f>
        <v>#DIV/0!</v>
      </c>
      <c r="N183" s="55" t="e">
        <f>K183/L23</f>
        <v>#DIV/0!</v>
      </c>
    </row>
    <row r="184" spans="1:14" ht="21" customHeight="1" thickBot="1">
      <c r="A184" s="268" t="s">
        <v>109</v>
      </c>
      <c r="B184" s="269"/>
      <c r="C184" s="269"/>
      <c r="D184" s="269"/>
      <c r="E184" s="269"/>
      <c r="F184" s="270"/>
      <c r="G184" s="270"/>
      <c r="H184" s="270"/>
      <c r="I184" s="270"/>
      <c r="J184" s="270"/>
      <c r="K184" s="270"/>
      <c r="L184" s="270"/>
      <c r="M184" s="270"/>
      <c r="N184" s="271"/>
    </row>
    <row r="185" spans="1:14" ht="13.5" thickBot="1">
      <c r="A185" s="143" t="s">
        <v>110</v>
      </c>
      <c r="B185" s="144"/>
      <c r="C185" s="144"/>
      <c r="D185" s="144"/>
      <c r="E185" s="145"/>
      <c r="F185" s="137">
        <v>2016</v>
      </c>
      <c r="G185" s="272"/>
      <c r="H185" s="272"/>
      <c r="I185" s="138"/>
      <c r="J185" s="67"/>
      <c r="K185" s="152">
        <v>2017</v>
      </c>
      <c r="L185" s="199"/>
      <c r="M185" s="199"/>
      <c r="N185" s="153"/>
    </row>
    <row r="186" spans="1:14" ht="10.5" customHeight="1" thickBot="1">
      <c r="A186" s="146"/>
      <c r="B186" s="147"/>
      <c r="C186" s="147"/>
      <c r="D186" s="147"/>
      <c r="E186" s="148"/>
      <c r="F186" s="259">
        <v>2016</v>
      </c>
      <c r="G186" s="260"/>
      <c r="H186" s="259" t="s">
        <v>197</v>
      </c>
      <c r="I186" s="260"/>
      <c r="J186" s="24"/>
      <c r="K186" s="259">
        <v>2017</v>
      </c>
      <c r="L186" s="260"/>
      <c r="M186" s="259" t="s">
        <v>198</v>
      </c>
      <c r="N186" s="260"/>
    </row>
    <row r="187" spans="1:14" ht="12.75">
      <c r="A187" s="265" t="s">
        <v>111</v>
      </c>
      <c r="B187" s="266"/>
      <c r="C187" s="266"/>
      <c r="D187" s="266"/>
      <c r="E187" s="267"/>
      <c r="F187" s="273">
        <f>F188+F189+F190</f>
        <v>0</v>
      </c>
      <c r="G187" s="274"/>
      <c r="H187" s="283"/>
      <c r="I187" s="284"/>
      <c r="J187" s="18"/>
      <c r="K187" s="273">
        <f>K188+K189+K190</f>
        <v>0</v>
      </c>
      <c r="L187" s="274"/>
      <c r="M187" s="283"/>
      <c r="N187" s="287"/>
    </row>
    <row r="188" spans="1:14" ht="12.75">
      <c r="A188" s="189" t="s">
        <v>112</v>
      </c>
      <c r="B188" s="190"/>
      <c r="C188" s="190"/>
      <c r="D188" s="190"/>
      <c r="E188" s="191"/>
      <c r="F188" s="275">
        <v>0</v>
      </c>
      <c r="G188" s="276"/>
      <c r="H188" s="285" t="e">
        <f>F188/F187</f>
        <v>#DIV/0!</v>
      </c>
      <c r="I188" s="286"/>
      <c r="J188" s="15"/>
      <c r="K188" s="275">
        <v>0</v>
      </c>
      <c r="L188" s="276"/>
      <c r="M188" s="285" t="e">
        <f>K188/K187</f>
        <v>#DIV/0!</v>
      </c>
      <c r="N188" s="288"/>
    </row>
    <row r="189" spans="1:14" ht="12.75">
      <c r="A189" s="192" t="s">
        <v>116</v>
      </c>
      <c r="B189" s="193"/>
      <c r="C189" s="193"/>
      <c r="D189" s="193"/>
      <c r="E189" s="193"/>
      <c r="F189" s="275">
        <v>0</v>
      </c>
      <c r="G189" s="276"/>
      <c r="H189" s="285" t="e">
        <f>F189/F187</f>
        <v>#DIV/0!</v>
      </c>
      <c r="I189" s="286"/>
      <c r="J189" s="15"/>
      <c r="K189" s="275">
        <v>0</v>
      </c>
      <c r="L189" s="276"/>
      <c r="M189" s="285" t="e">
        <f>K189/K187</f>
        <v>#DIV/0!</v>
      </c>
      <c r="N189" s="288"/>
    </row>
    <row r="190" spans="1:14" ht="12.75">
      <c r="A190" s="192" t="s">
        <v>115</v>
      </c>
      <c r="B190" s="193"/>
      <c r="C190" s="193"/>
      <c r="D190" s="193"/>
      <c r="E190" s="193"/>
      <c r="F190" s="275">
        <v>0</v>
      </c>
      <c r="G190" s="276"/>
      <c r="H190" s="285" t="e">
        <f>F190/F187</f>
        <v>#DIV/0!</v>
      </c>
      <c r="I190" s="286"/>
      <c r="J190" s="15"/>
      <c r="K190" s="275">
        <v>0</v>
      </c>
      <c r="L190" s="276"/>
      <c r="M190" s="285" t="e">
        <f>K190/K187</f>
        <v>#DIV/0!</v>
      </c>
      <c r="N190" s="288"/>
    </row>
    <row r="191" spans="1:14" ht="12.75">
      <c r="A191" s="154" t="s">
        <v>113</v>
      </c>
      <c r="B191" s="155"/>
      <c r="C191" s="155"/>
      <c r="D191" s="155"/>
      <c r="E191" s="156"/>
      <c r="F191" s="277">
        <f>F192</f>
        <v>0</v>
      </c>
      <c r="G191" s="278"/>
      <c r="H191" s="285" t="e">
        <f>F191/F187</f>
        <v>#DIV/0!</v>
      </c>
      <c r="I191" s="286"/>
      <c r="J191" s="15"/>
      <c r="K191" s="277">
        <f>K192</f>
        <v>0</v>
      </c>
      <c r="L191" s="278"/>
      <c r="M191" s="285" t="e">
        <f>K191/K187</f>
        <v>#DIV/0!</v>
      </c>
      <c r="N191" s="288"/>
    </row>
    <row r="192" spans="1:14" ht="12.75">
      <c r="A192" s="189" t="s">
        <v>114</v>
      </c>
      <c r="B192" s="190"/>
      <c r="C192" s="190"/>
      <c r="D192" s="190"/>
      <c r="E192" s="191"/>
      <c r="F192" s="275">
        <v>0</v>
      </c>
      <c r="G192" s="276"/>
      <c r="H192" s="285"/>
      <c r="I192" s="286"/>
      <c r="J192" s="15"/>
      <c r="K192" s="275">
        <v>0</v>
      </c>
      <c r="L192" s="276"/>
      <c r="M192" s="285"/>
      <c r="N192" s="288"/>
    </row>
    <row r="193" spans="1:14" ht="12.75">
      <c r="A193" s="154" t="s">
        <v>117</v>
      </c>
      <c r="B193" s="155"/>
      <c r="C193" s="155"/>
      <c r="D193" s="155"/>
      <c r="E193" s="156"/>
      <c r="F193" s="277">
        <f>F187-F191</f>
        <v>0</v>
      </c>
      <c r="G193" s="278"/>
      <c r="H193" s="285"/>
      <c r="I193" s="286"/>
      <c r="J193" s="15"/>
      <c r="K193" s="277">
        <f>K187-K191</f>
        <v>0</v>
      </c>
      <c r="L193" s="278"/>
      <c r="M193" s="285"/>
      <c r="N193" s="288"/>
    </row>
    <row r="194" spans="1:14" ht="12.75">
      <c r="A194" s="154" t="s">
        <v>118</v>
      </c>
      <c r="B194" s="155"/>
      <c r="C194" s="155"/>
      <c r="D194" s="155"/>
      <c r="E194" s="156"/>
      <c r="F194" s="277">
        <f>F195</f>
        <v>0</v>
      </c>
      <c r="G194" s="278"/>
      <c r="H194" s="285"/>
      <c r="I194" s="286"/>
      <c r="J194" s="15"/>
      <c r="K194" s="277">
        <f>K195</f>
        <v>0</v>
      </c>
      <c r="L194" s="278"/>
      <c r="M194" s="285"/>
      <c r="N194" s="288"/>
    </row>
    <row r="195" spans="1:14" ht="12.75">
      <c r="A195" s="189" t="s">
        <v>119</v>
      </c>
      <c r="B195" s="190"/>
      <c r="C195" s="190"/>
      <c r="D195" s="190"/>
      <c r="E195" s="191"/>
      <c r="F195" s="275">
        <v>0</v>
      </c>
      <c r="G195" s="276"/>
      <c r="H195" s="285" t="e">
        <f>F195/F187</f>
        <v>#DIV/0!</v>
      </c>
      <c r="I195" s="286"/>
      <c r="J195" s="15"/>
      <c r="K195" s="275">
        <v>0</v>
      </c>
      <c r="L195" s="276"/>
      <c r="M195" s="285" t="e">
        <f>K195/K187</f>
        <v>#DIV/0!</v>
      </c>
      <c r="N195" s="288"/>
    </row>
    <row r="196" spans="1:14" ht="12.75">
      <c r="A196" s="154" t="s">
        <v>120</v>
      </c>
      <c r="B196" s="155"/>
      <c r="C196" s="155"/>
      <c r="D196" s="155"/>
      <c r="E196" s="156"/>
      <c r="F196" s="277">
        <f>F193+F194</f>
        <v>0</v>
      </c>
      <c r="G196" s="278"/>
      <c r="H196" s="285" t="e">
        <f>F196/F187</f>
        <v>#DIV/0!</v>
      </c>
      <c r="I196" s="286"/>
      <c r="J196" s="15"/>
      <c r="K196" s="277">
        <f>K193+K194</f>
        <v>0</v>
      </c>
      <c r="L196" s="278"/>
      <c r="M196" s="285" t="e">
        <f>K196/K187</f>
        <v>#DIV/0!</v>
      </c>
      <c r="N196" s="288"/>
    </row>
    <row r="197" spans="1:14" ht="12.75">
      <c r="A197" s="154" t="s">
        <v>121</v>
      </c>
      <c r="B197" s="155"/>
      <c r="C197" s="155"/>
      <c r="D197" s="155"/>
      <c r="E197" s="156"/>
      <c r="F197" s="275"/>
      <c r="G197" s="276"/>
      <c r="H197" s="98"/>
      <c r="I197" s="107"/>
      <c r="J197" s="15"/>
      <c r="K197" s="275"/>
      <c r="L197" s="276"/>
      <c r="M197" s="98"/>
      <c r="N197" s="100"/>
    </row>
    <row r="198" spans="1:14" ht="12.75">
      <c r="A198" s="189" t="s">
        <v>122</v>
      </c>
      <c r="B198" s="190"/>
      <c r="C198" s="190"/>
      <c r="D198" s="190"/>
      <c r="E198" s="191"/>
      <c r="F198" s="275">
        <v>0</v>
      </c>
      <c r="G198" s="276"/>
      <c r="H198" s="285" t="e">
        <f>F198/F187</f>
        <v>#DIV/0!</v>
      </c>
      <c r="I198" s="286"/>
      <c r="J198" s="15"/>
      <c r="K198" s="275">
        <v>0</v>
      </c>
      <c r="L198" s="276"/>
      <c r="M198" s="285" t="e">
        <f>K198/K187</f>
        <v>#DIV/0!</v>
      </c>
      <c r="N198" s="288"/>
    </row>
    <row r="199" spans="1:14" ht="12.75">
      <c r="A199" s="189" t="s">
        <v>123</v>
      </c>
      <c r="B199" s="190"/>
      <c r="C199" s="190"/>
      <c r="D199" s="190"/>
      <c r="E199" s="191"/>
      <c r="F199" s="275"/>
      <c r="G199" s="276"/>
      <c r="H199" s="285"/>
      <c r="I199" s="286"/>
      <c r="J199" s="15"/>
      <c r="K199" s="275"/>
      <c r="L199" s="276"/>
      <c r="M199" s="285"/>
      <c r="N199" s="288"/>
    </row>
    <row r="200" spans="1:14" ht="12.75">
      <c r="A200" s="192" t="s">
        <v>131</v>
      </c>
      <c r="B200" s="193"/>
      <c r="C200" s="193"/>
      <c r="D200" s="193"/>
      <c r="E200" s="193"/>
      <c r="F200" s="275">
        <v>0</v>
      </c>
      <c r="G200" s="276"/>
      <c r="H200" s="285" t="e">
        <f>F200/F187</f>
        <v>#DIV/0!</v>
      </c>
      <c r="I200" s="286"/>
      <c r="J200" s="15"/>
      <c r="K200" s="275">
        <v>0</v>
      </c>
      <c r="L200" s="276"/>
      <c r="M200" s="285" t="e">
        <f>K200/K187</f>
        <v>#DIV/0!</v>
      </c>
      <c r="N200" s="288"/>
    </row>
    <row r="201" spans="1:14" ht="12.75">
      <c r="A201" s="192" t="s">
        <v>154</v>
      </c>
      <c r="B201" s="193"/>
      <c r="C201" s="193"/>
      <c r="D201" s="193"/>
      <c r="E201" s="193"/>
      <c r="F201" s="275">
        <v>0</v>
      </c>
      <c r="G201" s="276"/>
      <c r="H201" s="285" t="e">
        <f>F201/F187</f>
        <v>#DIV/0!</v>
      </c>
      <c r="I201" s="286"/>
      <c r="J201" s="15"/>
      <c r="K201" s="275">
        <v>0</v>
      </c>
      <c r="L201" s="276"/>
      <c r="M201" s="285" t="e">
        <f>K201/K187</f>
        <v>#DIV/0!</v>
      </c>
      <c r="N201" s="288"/>
    </row>
    <row r="202" spans="1:14" ht="12.75">
      <c r="A202" s="192" t="s">
        <v>155</v>
      </c>
      <c r="B202" s="193"/>
      <c r="C202" s="193"/>
      <c r="D202" s="193"/>
      <c r="E202" s="193"/>
      <c r="F202" s="275"/>
      <c r="G202" s="276"/>
      <c r="H202" s="285" t="e">
        <f>F202/F187</f>
        <v>#DIV/0!</v>
      </c>
      <c r="I202" s="286"/>
      <c r="J202" s="15"/>
      <c r="K202" s="275">
        <v>0</v>
      </c>
      <c r="L202" s="276"/>
      <c r="M202" s="285" t="e">
        <f>K202/K187</f>
        <v>#DIV/0!</v>
      </c>
      <c r="N202" s="288"/>
    </row>
    <row r="203" spans="1:14" ht="12.75">
      <c r="A203" s="192" t="s">
        <v>156</v>
      </c>
      <c r="B203" s="193"/>
      <c r="C203" s="193"/>
      <c r="D203" s="193"/>
      <c r="E203" s="193"/>
      <c r="F203" s="275">
        <v>0</v>
      </c>
      <c r="G203" s="276"/>
      <c r="H203" s="285" t="e">
        <f>F203/F187</f>
        <v>#DIV/0!</v>
      </c>
      <c r="I203" s="286"/>
      <c r="J203" s="15"/>
      <c r="K203" s="275">
        <v>0</v>
      </c>
      <c r="L203" s="276"/>
      <c r="M203" s="285" t="e">
        <f>K203/K187</f>
        <v>#DIV/0!</v>
      </c>
      <c r="N203" s="288"/>
    </row>
    <row r="204" spans="1:14" ht="12.75">
      <c r="A204" s="192" t="s">
        <v>157</v>
      </c>
      <c r="B204" s="193"/>
      <c r="C204" s="193"/>
      <c r="D204" s="193"/>
      <c r="E204" s="193"/>
      <c r="F204" s="275">
        <v>0</v>
      </c>
      <c r="G204" s="276"/>
      <c r="H204" s="285" t="e">
        <f>F204/F187</f>
        <v>#DIV/0!</v>
      </c>
      <c r="I204" s="286"/>
      <c r="J204" s="15"/>
      <c r="K204" s="275">
        <v>0</v>
      </c>
      <c r="L204" s="276"/>
      <c r="M204" s="285" t="e">
        <f>K204/K187</f>
        <v>#DIV/0!</v>
      </c>
      <c r="N204" s="288"/>
    </row>
    <row r="205" spans="1:14" ht="12.75">
      <c r="A205" s="192" t="s">
        <v>124</v>
      </c>
      <c r="B205" s="193"/>
      <c r="C205" s="193"/>
      <c r="D205" s="193"/>
      <c r="E205" s="193"/>
      <c r="F205" s="275">
        <v>0</v>
      </c>
      <c r="G205" s="276"/>
      <c r="H205" s="285" t="e">
        <f>F205/F187</f>
        <v>#DIV/0!</v>
      </c>
      <c r="I205" s="286"/>
      <c r="J205" s="15"/>
      <c r="K205" s="275">
        <v>0</v>
      </c>
      <c r="L205" s="276"/>
      <c r="M205" s="285" t="e">
        <f>K205/K187</f>
        <v>#DIV/0!</v>
      </c>
      <c r="N205" s="288"/>
    </row>
    <row r="206" spans="1:14" ht="12.75">
      <c r="A206" s="192" t="s">
        <v>125</v>
      </c>
      <c r="B206" s="193"/>
      <c r="C206" s="193"/>
      <c r="D206" s="193"/>
      <c r="E206" s="193"/>
      <c r="F206" s="275">
        <v>0</v>
      </c>
      <c r="G206" s="276"/>
      <c r="H206" s="285" t="e">
        <f>F206/F187</f>
        <v>#DIV/0!</v>
      </c>
      <c r="I206" s="286"/>
      <c r="J206" s="15"/>
      <c r="K206" s="275">
        <v>0</v>
      </c>
      <c r="L206" s="276"/>
      <c r="M206" s="285" t="e">
        <f>K206/K187</f>
        <v>#DIV/0!</v>
      </c>
      <c r="N206" s="288"/>
    </row>
    <row r="207" spans="1:14" ht="12.75">
      <c r="A207" s="192" t="s">
        <v>126</v>
      </c>
      <c r="B207" s="193"/>
      <c r="C207" s="193"/>
      <c r="D207" s="193"/>
      <c r="E207" s="193"/>
      <c r="F207" s="275">
        <v>0</v>
      </c>
      <c r="G207" s="276"/>
      <c r="H207" s="285" t="e">
        <f>F207/F187</f>
        <v>#DIV/0!</v>
      </c>
      <c r="I207" s="286"/>
      <c r="J207" s="15"/>
      <c r="K207" s="275">
        <v>0</v>
      </c>
      <c r="L207" s="276"/>
      <c r="M207" s="285" t="e">
        <f>K207/K187</f>
        <v>#DIV/0!</v>
      </c>
      <c r="N207" s="288"/>
    </row>
    <row r="208" spans="1:14" ht="12.75">
      <c r="A208" s="192" t="s">
        <v>127</v>
      </c>
      <c r="B208" s="193"/>
      <c r="C208" s="193"/>
      <c r="D208" s="193"/>
      <c r="E208" s="193"/>
      <c r="F208" s="275">
        <v>0</v>
      </c>
      <c r="G208" s="276"/>
      <c r="H208" s="285" t="e">
        <f>F208/F187</f>
        <v>#DIV/0!</v>
      </c>
      <c r="I208" s="286"/>
      <c r="J208" s="15"/>
      <c r="K208" s="275">
        <v>0</v>
      </c>
      <c r="L208" s="276"/>
      <c r="M208" s="285" t="e">
        <f>K208/K187</f>
        <v>#DIV/0!</v>
      </c>
      <c r="N208" s="288"/>
    </row>
    <row r="209" spans="1:14" ht="12.75">
      <c r="A209" s="192" t="s">
        <v>128</v>
      </c>
      <c r="B209" s="193"/>
      <c r="C209" s="193"/>
      <c r="D209" s="193"/>
      <c r="E209" s="193"/>
      <c r="F209" s="275">
        <v>0</v>
      </c>
      <c r="G209" s="276"/>
      <c r="H209" s="285" t="e">
        <f>F209/F187</f>
        <v>#DIV/0!</v>
      </c>
      <c r="I209" s="286"/>
      <c r="J209" s="15"/>
      <c r="K209" s="275">
        <v>0</v>
      </c>
      <c r="L209" s="276"/>
      <c r="M209" s="285" t="e">
        <f>K209/K187</f>
        <v>#DIV/0!</v>
      </c>
      <c r="N209" s="288"/>
    </row>
    <row r="210" spans="1:14" ht="12.75">
      <c r="A210" s="192" t="s">
        <v>129</v>
      </c>
      <c r="B210" s="193"/>
      <c r="C210" s="193"/>
      <c r="D210" s="193"/>
      <c r="E210" s="193"/>
      <c r="F210" s="275">
        <v>0</v>
      </c>
      <c r="G210" s="276"/>
      <c r="H210" s="285" t="e">
        <f>F210/F187</f>
        <v>#DIV/0!</v>
      </c>
      <c r="I210" s="286"/>
      <c r="J210" s="15"/>
      <c r="K210" s="275">
        <v>0</v>
      </c>
      <c r="L210" s="276"/>
      <c r="M210" s="285" t="e">
        <f>K210/K187</f>
        <v>#DIV/0!</v>
      </c>
      <c r="N210" s="288"/>
    </row>
    <row r="211" spans="1:14" ht="12.75">
      <c r="A211" s="192" t="s">
        <v>162</v>
      </c>
      <c r="B211" s="193"/>
      <c r="C211" s="193"/>
      <c r="D211" s="193"/>
      <c r="E211" s="193"/>
      <c r="F211" s="275">
        <v>0</v>
      </c>
      <c r="G211" s="276"/>
      <c r="H211" s="285" t="e">
        <f>F211/F187</f>
        <v>#DIV/0!</v>
      </c>
      <c r="I211" s="286"/>
      <c r="J211" s="15"/>
      <c r="K211" s="275">
        <v>0</v>
      </c>
      <c r="L211" s="276"/>
      <c r="M211" s="285" t="e">
        <f>K211/K187</f>
        <v>#DIV/0!</v>
      </c>
      <c r="N211" s="288"/>
    </row>
    <row r="212" spans="1:14" ht="12.75">
      <c r="A212" s="192" t="s">
        <v>130</v>
      </c>
      <c r="B212" s="193"/>
      <c r="C212" s="193"/>
      <c r="D212" s="193"/>
      <c r="E212" s="193"/>
      <c r="F212" s="275">
        <v>0</v>
      </c>
      <c r="G212" s="276"/>
      <c r="H212" s="285" t="e">
        <f>F212/F187</f>
        <v>#DIV/0!</v>
      </c>
      <c r="I212" s="286"/>
      <c r="J212" s="15"/>
      <c r="K212" s="275">
        <v>0</v>
      </c>
      <c r="L212" s="276"/>
      <c r="M212" s="285" t="e">
        <f>K212/K187</f>
        <v>#DIV/0!</v>
      </c>
      <c r="N212" s="288"/>
    </row>
    <row r="213" spans="1:14" ht="12.75">
      <c r="A213" s="192" t="s">
        <v>163</v>
      </c>
      <c r="B213" s="193"/>
      <c r="C213" s="193"/>
      <c r="D213" s="193"/>
      <c r="E213" s="193"/>
      <c r="F213" s="275">
        <v>0</v>
      </c>
      <c r="G213" s="276"/>
      <c r="H213" s="285" t="e">
        <f>F213/F187</f>
        <v>#DIV/0!</v>
      </c>
      <c r="I213" s="286"/>
      <c r="J213" s="15"/>
      <c r="K213" s="275">
        <v>0</v>
      </c>
      <c r="L213" s="276"/>
      <c r="M213" s="285" t="e">
        <f>K213/K187</f>
        <v>#DIV/0!</v>
      </c>
      <c r="N213" s="288"/>
    </row>
    <row r="214" spans="1:14" ht="12.75">
      <c r="A214" s="192" t="s">
        <v>164</v>
      </c>
      <c r="B214" s="193"/>
      <c r="C214" s="193"/>
      <c r="D214" s="193"/>
      <c r="E214" s="193"/>
      <c r="F214" s="275">
        <v>0</v>
      </c>
      <c r="G214" s="276"/>
      <c r="H214" s="285" t="e">
        <f>F214/F187</f>
        <v>#DIV/0!</v>
      </c>
      <c r="I214" s="286"/>
      <c r="J214" s="15"/>
      <c r="K214" s="275">
        <v>0</v>
      </c>
      <c r="L214" s="276"/>
      <c r="M214" s="285" t="e">
        <f>K214/K187</f>
        <v>#DIV/0!</v>
      </c>
      <c r="N214" s="288"/>
    </row>
    <row r="215" spans="1:14" ht="12.75">
      <c r="A215" s="192"/>
      <c r="B215" s="193"/>
      <c r="C215" s="193"/>
      <c r="D215" s="193"/>
      <c r="E215" s="193"/>
      <c r="F215" s="275">
        <v>0</v>
      </c>
      <c r="G215" s="276"/>
      <c r="H215" s="285" t="e">
        <f>F215/F187</f>
        <v>#DIV/0!</v>
      </c>
      <c r="I215" s="286"/>
      <c r="J215" s="15"/>
      <c r="K215" s="275">
        <v>0</v>
      </c>
      <c r="L215" s="276"/>
      <c r="M215" s="285" t="e">
        <f>K215/K187</f>
        <v>#DIV/0!</v>
      </c>
      <c r="N215" s="288"/>
    </row>
    <row r="216" spans="1:14" ht="12.75">
      <c r="A216" s="189"/>
      <c r="B216" s="190"/>
      <c r="C216" s="190"/>
      <c r="D216" s="190"/>
      <c r="E216" s="191"/>
      <c r="F216" s="275">
        <v>0</v>
      </c>
      <c r="G216" s="276"/>
      <c r="H216" s="285" t="e">
        <f>F216/F187</f>
        <v>#DIV/0!</v>
      </c>
      <c r="I216" s="286"/>
      <c r="J216" s="16"/>
      <c r="K216" s="275">
        <v>0</v>
      </c>
      <c r="L216" s="276"/>
      <c r="M216" s="285" t="e">
        <f>K216/K187</f>
        <v>#DIV/0!</v>
      </c>
      <c r="N216" s="288"/>
    </row>
    <row r="217" spans="1:14" ht="13.5" thickBot="1">
      <c r="A217" s="306"/>
      <c r="B217" s="307"/>
      <c r="C217" s="307"/>
      <c r="D217" s="307"/>
      <c r="E217" s="308"/>
      <c r="F217" s="296">
        <v>0</v>
      </c>
      <c r="G217" s="297"/>
      <c r="H217" s="289" t="e">
        <f>F217/F187</f>
        <v>#DIV/0!</v>
      </c>
      <c r="I217" s="295"/>
      <c r="J217" s="16"/>
      <c r="K217" s="296">
        <v>0</v>
      </c>
      <c r="L217" s="297"/>
      <c r="M217" s="289" t="e">
        <f>K217/K187</f>
        <v>#DIV/0!</v>
      </c>
      <c r="N217" s="290"/>
    </row>
    <row r="218" spans="1:14" ht="13.5" thickBot="1">
      <c r="A218" s="279" t="s">
        <v>172</v>
      </c>
      <c r="B218" s="280"/>
      <c r="C218" s="280"/>
      <c r="D218" s="280"/>
      <c r="E218" s="280"/>
      <c r="F218" s="281">
        <f>SUM(F198:F217)</f>
        <v>0</v>
      </c>
      <c r="G218" s="282"/>
      <c r="H218" s="304" t="e">
        <f>SUM(H198:H217)</f>
        <v>#DIV/0!</v>
      </c>
      <c r="I218" s="305"/>
      <c r="J218" s="54"/>
      <c r="K218" s="281">
        <f>SUM(K198:K217)</f>
        <v>0</v>
      </c>
      <c r="L218" s="282"/>
      <c r="M218" s="304" t="e">
        <f>SUM(M198:M217)</f>
        <v>#DIV/0!</v>
      </c>
      <c r="N218" s="309"/>
    </row>
    <row r="219" spans="1:14" ht="16.5" thickBot="1">
      <c r="A219" s="291" t="s">
        <v>109</v>
      </c>
      <c r="B219" s="270"/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1"/>
    </row>
    <row r="220" spans="1:14" ht="13.5" thickBot="1">
      <c r="A220" s="143" t="s">
        <v>110</v>
      </c>
      <c r="B220" s="144"/>
      <c r="C220" s="144"/>
      <c r="D220" s="144"/>
      <c r="E220" s="145"/>
      <c r="F220" s="137">
        <v>2016</v>
      </c>
      <c r="G220" s="272"/>
      <c r="H220" s="272"/>
      <c r="I220" s="138"/>
      <c r="J220" s="67"/>
      <c r="K220" s="152">
        <v>2017</v>
      </c>
      <c r="L220" s="199"/>
      <c r="M220" s="199"/>
      <c r="N220" s="153"/>
    </row>
    <row r="221" spans="1:14" ht="13.5" thickBot="1">
      <c r="A221" s="146"/>
      <c r="B221" s="147"/>
      <c r="C221" s="147"/>
      <c r="D221" s="147"/>
      <c r="E221" s="148"/>
      <c r="F221" s="259">
        <v>2016</v>
      </c>
      <c r="G221" s="260"/>
      <c r="H221" s="259" t="s">
        <v>197</v>
      </c>
      <c r="I221" s="260"/>
      <c r="J221" s="24"/>
      <c r="K221" s="259">
        <v>2017</v>
      </c>
      <c r="L221" s="260"/>
      <c r="M221" s="259" t="s">
        <v>198</v>
      </c>
      <c r="N221" s="260"/>
    </row>
    <row r="222" spans="1:14" ht="12.75">
      <c r="A222" s="265" t="s">
        <v>132</v>
      </c>
      <c r="B222" s="266"/>
      <c r="C222" s="266"/>
      <c r="D222" s="266"/>
      <c r="E222" s="267"/>
      <c r="F222" s="298">
        <f>F218</f>
        <v>0</v>
      </c>
      <c r="G222" s="300"/>
      <c r="H222" s="283" t="e">
        <f>H218</f>
        <v>#DIV/0!</v>
      </c>
      <c r="I222" s="284"/>
      <c r="J222" s="18"/>
      <c r="K222" s="298">
        <f>K218</f>
        <v>0</v>
      </c>
      <c r="L222" s="299"/>
      <c r="M222" s="283" t="e">
        <f>M218</f>
        <v>#DIV/0!</v>
      </c>
      <c r="N222" s="292"/>
    </row>
    <row r="223" spans="1:14" ht="12.75">
      <c r="A223" s="189" t="s">
        <v>123</v>
      </c>
      <c r="B223" s="190"/>
      <c r="C223" s="190"/>
      <c r="D223" s="190"/>
      <c r="E223" s="191"/>
      <c r="F223" s="275"/>
      <c r="G223" s="276"/>
      <c r="H223" s="285"/>
      <c r="I223" s="286"/>
      <c r="J223" s="15"/>
      <c r="K223" s="293"/>
      <c r="L223" s="294"/>
      <c r="M223" s="293"/>
      <c r="N223" s="94"/>
    </row>
    <row r="224" spans="1:14" ht="12.75">
      <c r="A224" s="192" t="s">
        <v>133</v>
      </c>
      <c r="B224" s="193"/>
      <c r="C224" s="193"/>
      <c r="D224" s="193"/>
      <c r="E224" s="193"/>
      <c r="F224" s="275">
        <v>0</v>
      </c>
      <c r="G224" s="276"/>
      <c r="H224" s="285" t="e">
        <f>F224/F187</f>
        <v>#DIV/0!</v>
      </c>
      <c r="I224" s="286"/>
      <c r="J224" s="15"/>
      <c r="K224" s="275">
        <v>0</v>
      </c>
      <c r="L224" s="276"/>
      <c r="M224" s="285" t="e">
        <f>K224/K187</f>
        <v>#DIV/0!</v>
      </c>
      <c r="N224" s="288"/>
    </row>
    <row r="225" spans="1:14" ht="12.75">
      <c r="A225" s="192" t="s">
        <v>134</v>
      </c>
      <c r="B225" s="193"/>
      <c r="C225" s="193"/>
      <c r="D225" s="193"/>
      <c r="E225" s="193"/>
      <c r="F225" s="275">
        <v>0</v>
      </c>
      <c r="G225" s="276"/>
      <c r="H225" s="285" t="e">
        <f>F225/F187</f>
        <v>#DIV/0!</v>
      </c>
      <c r="I225" s="286"/>
      <c r="J225" s="15"/>
      <c r="K225" s="275">
        <v>0</v>
      </c>
      <c r="L225" s="276"/>
      <c r="M225" s="285" t="e">
        <f>K225/K187</f>
        <v>#DIV/0!</v>
      </c>
      <c r="N225" s="288"/>
    </row>
    <row r="226" spans="1:14" ht="12.75">
      <c r="A226" s="189" t="s">
        <v>135</v>
      </c>
      <c r="B226" s="190"/>
      <c r="C226" s="190"/>
      <c r="D226" s="190"/>
      <c r="E226" s="191"/>
      <c r="F226" s="275">
        <v>0</v>
      </c>
      <c r="G226" s="276"/>
      <c r="H226" s="285" t="e">
        <f>F226/F187</f>
        <v>#DIV/0!</v>
      </c>
      <c r="I226" s="286"/>
      <c r="J226" s="15"/>
      <c r="K226" s="275">
        <v>0</v>
      </c>
      <c r="L226" s="276"/>
      <c r="M226" s="285" t="e">
        <f>K226/K187</f>
        <v>#DIV/0!</v>
      </c>
      <c r="N226" s="288"/>
    </row>
    <row r="227" spans="1:14" ht="13.5" thickBot="1">
      <c r="A227" s="306" t="s">
        <v>136</v>
      </c>
      <c r="B227" s="307"/>
      <c r="C227" s="307"/>
      <c r="D227" s="307"/>
      <c r="E227" s="308"/>
      <c r="F227" s="296">
        <v>0</v>
      </c>
      <c r="G227" s="297"/>
      <c r="H227" s="289" t="e">
        <f>F227/F187</f>
        <v>#DIV/0!</v>
      </c>
      <c r="I227" s="295"/>
      <c r="J227" s="16"/>
      <c r="K227" s="296">
        <v>0</v>
      </c>
      <c r="L227" s="297"/>
      <c r="M227" s="289" t="e">
        <f>K227/K187</f>
        <v>#DIV/0!</v>
      </c>
      <c r="N227" s="290"/>
    </row>
    <row r="228" spans="1:14" ht="13.5" thickBot="1">
      <c r="A228" s="301" t="s">
        <v>137</v>
      </c>
      <c r="B228" s="302"/>
      <c r="C228" s="302"/>
      <c r="D228" s="302"/>
      <c r="E228" s="303"/>
      <c r="F228" s="281">
        <f>SUM(F222:F227)</f>
        <v>0</v>
      </c>
      <c r="G228" s="282"/>
      <c r="H228" s="304" t="e">
        <f>SUM(H222:H227)</f>
        <v>#DIV/0!</v>
      </c>
      <c r="I228" s="305"/>
      <c r="J228" s="54"/>
      <c r="K228" s="281">
        <f>SUM(K222:K227)</f>
        <v>0</v>
      </c>
      <c r="L228" s="282"/>
      <c r="M228" s="304" t="e">
        <f>SUM(M222:M227)</f>
        <v>#DIV/0!</v>
      </c>
      <c r="N228" s="309"/>
    </row>
    <row r="229" spans="1:14" ht="12.75">
      <c r="A229" s="163"/>
      <c r="B229" s="164"/>
      <c r="C229" s="164"/>
      <c r="D229" s="164"/>
      <c r="E229" s="165"/>
      <c r="F229" s="310"/>
      <c r="G229" s="311"/>
      <c r="H229" s="310"/>
      <c r="I229" s="311"/>
      <c r="J229" s="14"/>
      <c r="K229" s="108"/>
      <c r="L229" s="113"/>
      <c r="M229" s="108"/>
      <c r="N229" s="110"/>
    </row>
    <row r="230" spans="1:14" ht="12.75">
      <c r="A230" s="189"/>
      <c r="B230" s="190"/>
      <c r="C230" s="190"/>
      <c r="D230" s="190"/>
      <c r="E230" s="191"/>
      <c r="F230" s="293"/>
      <c r="G230" s="294"/>
      <c r="H230" s="293"/>
      <c r="I230" s="294"/>
      <c r="J230" s="15"/>
      <c r="K230" s="98"/>
      <c r="L230" s="107"/>
      <c r="M230" s="98"/>
      <c r="N230" s="100"/>
    </row>
    <row r="231" spans="1:14" ht="12.75">
      <c r="A231" s="154"/>
      <c r="B231" s="155"/>
      <c r="C231" s="155"/>
      <c r="D231" s="155"/>
      <c r="E231" s="156"/>
      <c r="F231" s="293"/>
      <c r="G231" s="294"/>
      <c r="H231" s="293"/>
      <c r="I231" s="294"/>
      <c r="J231" s="15"/>
      <c r="K231" s="98"/>
      <c r="L231" s="107"/>
      <c r="M231" s="98"/>
      <c r="N231" s="100"/>
    </row>
    <row r="232" spans="1:14" ht="12.75">
      <c r="A232" s="154"/>
      <c r="B232" s="155"/>
      <c r="C232" s="155"/>
      <c r="D232" s="155"/>
      <c r="E232" s="156"/>
      <c r="F232" s="293"/>
      <c r="G232" s="294"/>
      <c r="H232" s="293"/>
      <c r="I232" s="294"/>
      <c r="J232" s="15"/>
      <c r="K232" s="98"/>
      <c r="L232" s="107"/>
      <c r="M232" s="98"/>
      <c r="N232" s="100"/>
    </row>
    <row r="233" spans="1:14" ht="12.75">
      <c r="A233" s="189"/>
      <c r="B233" s="190"/>
      <c r="C233" s="190"/>
      <c r="D233" s="190"/>
      <c r="E233" s="191"/>
      <c r="F233" s="293"/>
      <c r="G233" s="294"/>
      <c r="H233" s="293"/>
      <c r="I233" s="294"/>
      <c r="J233" s="15"/>
      <c r="K233" s="98"/>
      <c r="L233" s="107"/>
      <c r="M233" s="98"/>
      <c r="N233" s="100"/>
    </row>
    <row r="234" spans="1:14" ht="12.75">
      <c r="A234" s="189"/>
      <c r="B234" s="190"/>
      <c r="C234" s="190"/>
      <c r="D234" s="190"/>
      <c r="E234" s="191"/>
      <c r="F234" s="293"/>
      <c r="G234" s="294"/>
      <c r="H234" s="293"/>
      <c r="I234" s="294"/>
      <c r="J234" s="15"/>
      <c r="K234" s="98"/>
      <c r="L234" s="107"/>
      <c r="M234" s="98"/>
      <c r="N234" s="100"/>
    </row>
    <row r="235" spans="1:14" ht="12.75">
      <c r="A235" s="95" t="s">
        <v>170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7"/>
    </row>
    <row r="236" spans="1:14" ht="12.75">
      <c r="A236" s="92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4"/>
    </row>
    <row r="237" spans="1:14" ht="12.75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4"/>
    </row>
    <row r="238" spans="1:14" ht="12.75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4"/>
    </row>
    <row r="239" spans="1:14" ht="12.75">
      <c r="A239" s="92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4"/>
    </row>
    <row r="240" spans="1:14" ht="12.75">
      <c r="A240" s="92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4"/>
    </row>
    <row r="241" spans="1:14" ht="12.75">
      <c r="A241" s="92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4"/>
    </row>
    <row r="242" spans="1:14" ht="12.75">
      <c r="A242" s="92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4"/>
    </row>
    <row r="243" spans="1:14" ht="12.75">
      <c r="A243" s="92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4"/>
    </row>
    <row r="244" spans="1:14" ht="12.75">
      <c r="A244" s="92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4"/>
    </row>
    <row r="245" spans="1:14" ht="12.75">
      <c r="A245" s="92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4"/>
    </row>
    <row r="246" spans="1:14" ht="12.75">
      <c r="A246" s="92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4"/>
    </row>
    <row r="247" spans="1:14" ht="12.75">
      <c r="A247" s="92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4"/>
    </row>
    <row r="248" spans="1:14" ht="12.75">
      <c r="A248" s="92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4"/>
    </row>
    <row r="249" spans="1:14" ht="12.75">
      <c r="A249" s="92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4"/>
    </row>
    <row r="250" spans="1:14" ht="12.75">
      <c r="A250" s="92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4"/>
    </row>
    <row r="251" spans="1:14" ht="12.75">
      <c r="A251" s="92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4"/>
    </row>
    <row r="252" spans="1:14" ht="12.75">
      <c r="A252" s="92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4"/>
    </row>
    <row r="253" spans="1:14" ht="13.5" thickBot="1">
      <c r="A253" s="83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5"/>
    </row>
    <row r="254" spans="1:14" ht="12.75">
      <c r="A254" s="137" t="s">
        <v>138</v>
      </c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138"/>
    </row>
    <row r="255" spans="1:14" ht="12.75">
      <c r="A255" s="71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3"/>
    </row>
    <row r="256" spans="1:14" ht="12.75">
      <c r="A256" s="71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3"/>
    </row>
    <row r="257" spans="1:14" ht="12.75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3"/>
    </row>
    <row r="258" spans="1:14" ht="12.75">
      <c r="A258" s="71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3"/>
    </row>
    <row r="259" spans="1:14" ht="12.75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3"/>
    </row>
    <row r="260" spans="1:14" ht="12.75">
      <c r="A260" s="71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3"/>
    </row>
    <row r="261" spans="1:14" ht="12.75">
      <c r="A261" s="71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3"/>
    </row>
    <row r="262" spans="1:14" ht="12.75">
      <c r="A262" s="71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3"/>
    </row>
    <row r="263" spans="1:14" ht="12.75">
      <c r="A263" s="71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3"/>
    </row>
    <row r="264" spans="1:14" ht="12.75">
      <c r="A264" s="71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3"/>
    </row>
    <row r="265" spans="1:14" ht="13.5" thickBot="1">
      <c r="A265" s="74" t="s">
        <v>139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6"/>
    </row>
    <row r="266" spans="1:14" ht="13.5" thickBot="1">
      <c r="A266" s="312"/>
      <c r="B266" s="313"/>
      <c r="C266" s="313"/>
      <c r="D266" s="313"/>
      <c r="E266" s="313"/>
      <c r="F266" s="313"/>
      <c r="G266" s="313"/>
      <c r="H266" s="313"/>
      <c r="I266" s="313"/>
      <c r="J266" s="313"/>
      <c r="K266" s="313"/>
      <c r="L266" s="313"/>
      <c r="M266" s="313"/>
      <c r="N266" s="314"/>
    </row>
    <row r="267" spans="1:14" ht="13.5" thickBot="1">
      <c r="A267" s="77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9"/>
    </row>
    <row r="268" spans="1:14" ht="13.5" thickBot="1">
      <c r="A268" s="80" t="s">
        <v>140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thickBot="1">
      <c r="A269" s="80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2"/>
    </row>
    <row r="270" spans="1:14" ht="13.5" thickBot="1">
      <c r="A270" s="152" t="s">
        <v>141</v>
      </c>
      <c r="B270" s="199"/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53"/>
    </row>
    <row r="271" spans="1:14" ht="12.75">
      <c r="A271" s="111" t="s">
        <v>158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315"/>
    </row>
    <row r="272" spans="1:14" ht="12.75">
      <c r="A272" s="316" t="s">
        <v>142</v>
      </c>
      <c r="B272" s="317"/>
      <c r="C272" s="317"/>
      <c r="D272" s="317"/>
      <c r="E272" s="317"/>
      <c r="F272" s="317"/>
      <c r="G272" s="317"/>
      <c r="H272" s="317"/>
      <c r="I272" s="317"/>
      <c r="J272" s="317"/>
      <c r="K272" s="317"/>
      <c r="L272" s="317"/>
      <c r="M272" s="317"/>
      <c r="N272" s="318"/>
    </row>
    <row r="273" spans="1:14" ht="12.75">
      <c r="A273" s="111" t="s">
        <v>189</v>
      </c>
      <c r="B273" s="317"/>
      <c r="C273" s="317"/>
      <c r="D273" s="317"/>
      <c r="E273" s="317"/>
      <c r="F273" s="317"/>
      <c r="G273" s="317"/>
      <c r="H273" s="317"/>
      <c r="I273" s="317"/>
      <c r="J273" s="317"/>
      <c r="K273" s="317"/>
      <c r="L273" s="317"/>
      <c r="M273" s="317"/>
      <c r="N273" s="318"/>
    </row>
    <row r="274" spans="1:14" ht="12.75">
      <c r="A274" s="111" t="s">
        <v>191</v>
      </c>
      <c r="B274" s="317"/>
      <c r="C274" s="317"/>
      <c r="D274" s="317"/>
      <c r="E274" s="317"/>
      <c r="F274" s="317"/>
      <c r="G274" s="317"/>
      <c r="H274" s="317"/>
      <c r="I274" s="317"/>
      <c r="J274" s="317"/>
      <c r="K274" s="317"/>
      <c r="L274" s="317"/>
      <c r="M274" s="317"/>
      <c r="N274" s="318"/>
    </row>
    <row r="275" spans="1:14" ht="12.75">
      <c r="A275" s="111" t="s">
        <v>179</v>
      </c>
      <c r="B275" s="317"/>
      <c r="C275" s="317"/>
      <c r="D275" s="317"/>
      <c r="E275" s="317"/>
      <c r="F275" s="317"/>
      <c r="G275" s="317"/>
      <c r="H275" s="317"/>
      <c r="I275" s="317"/>
      <c r="J275" s="317"/>
      <c r="K275" s="317"/>
      <c r="L275" s="317"/>
      <c r="M275" s="317"/>
      <c r="N275" s="318"/>
    </row>
    <row r="276" spans="1:14" ht="12.75">
      <c r="A276" s="316" t="s">
        <v>183</v>
      </c>
      <c r="B276" s="317"/>
      <c r="C276" s="317"/>
      <c r="D276" s="317"/>
      <c r="E276" s="317"/>
      <c r="F276" s="317"/>
      <c r="G276" s="317"/>
      <c r="H276" s="317"/>
      <c r="I276" s="317"/>
      <c r="J276" s="317"/>
      <c r="K276" s="317"/>
      <c r="L276" s="317"/>
      <c r="M276" s="317"/>
      <c r="N276" s="318"/>
    </row>
    <row r="277" spans="1:14" ht="12.75">
      <c r="A277" s="111" t="s">
        <v>180</v>
      </c>
      <c r="B277" s="317"/>
      <c r="C277" s="317"/>
      <c r="D277" s="317"/>
      <c r="E277" s="317"/>
      <c r="F277" s="317"/>
      <c r="G277" s="317"/>
      <c r="H277" s="317"/>
      <c r="I277" s="317"/>
      <c r="J277" s="317"/>
      <c r="K277" s="317"/>
      <c r="L277" s="317"/>
      <c r="M277" s="317"/>
      <c r="N277" s="318"/>
    </row>
    <row r="278" spans="1:14" ht="12.75">
      <c r="A278" s="316" t="s">
        <v>178</v>
      </c>
      <c r="B278" s="317"/>
      <c r="C278" s="317"/>
      <c r="D278" s="317"/>
      <c r="E278" s="317"/>
      <c r="F278" s="317"/>
      <c r="G278" s="317"/>
      <c r="H278" s="317"/>
      <c r="I278" s="317"/>
      <c r="J278" s="317"/>
      <c r="K278" s="317"/>
      <c r="L278" s="317"/>
      <c r="M278" s="317"/>
      <c r="N278" s="318"/>
    </row>
    <row r="279" spans="1:14" ht="12.75">
      <c r="A279" s="111" t="s">
        <v>181</v>
      </c>
      <c r="B279" s="317"/>
      <c r="C279" s="317"/>
      <c r="D279" s="317"/>
      <c r="E279" s="317"/>
      <c r="F279" s="317"/>
      <c r="G279" s="317"/>
      <c r="H279" s="317"/>
      <c r="I279" s="317"/>
      <c r="J279" s="317"/>
      <c r="K279" s="317"/>
      <c r="L279" s="317"/>
      <c r="M279" s="317"/>
      <c r="N279" s="318"/>
    </row>
    <row r="280" spans="1:14" ht="12.75">
      <c r="A280" s="316" t="s">
        <v>182</v>
      </c>
      <c r="B280" s="317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8"/>
    </row>
    <row r="281" spans="1:14" ht="12.75">
      <c r="A281" s="111" t="s">
        <v>184</v>
      </c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315"/>
    </row>
    <row r="282" spans="1:14" ht="12.75">
      <c r="A282" s="111" t="s">
        <v>185</v>
      </c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315"/>
    </row>
    <row r="283" spans="1:14" ht="12.75">
      <c r="A283" s="316" t="s">
        <v>186</v>
      </c>
      <c r="B283" s="317"/>
      <c r="C283" s="317"/>
      <c r="D283" s="31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8"/>
    </row>
    <row r="284" spans="1:14" ht="12.75">
      <c r="A284" s="111" t="s">
        <v>193</v>
      </c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315"/>
    </row>
    <row r="285" spans="1:14" ht="12.75">
      <c r="A285" s="111" t="s">
        <v>192</v>
      </c>
      <c r="B285" s="317"/>
      <c r="C285" s="317"/>
      <c r="D285" s="317"/>
      <c r="E285" s="317"/>
      <c r="F285" s="317"/>
      <c r="G285" s="317"/>
      <c r="H285" s="317"/>
      <c r="I285" s="317"/>
      <c r="J285" s="317"/>
      <c r="K285" s="317"/>
      <c r="L285" s="317"/>
      <c r="M285" s="317"/>
      <c r="N285" s="318"/>
    </row>
    <row r="286" spans="1:14" ht="12.75">
      <c r="A286" s="316" t="s">
        <v>188</v>
      </c>
      <c r="B286" s="317"/>
      <c r="C286" s="317"/>
      <c r="D286" s="317"/>
      <c r="E286" s="317"/>
      <c r="F286" s="317"/>
      <c r="G286" s="317"/>
      <c r="H286" s="317"/>
      <c r="I286" s="317"/>
      <c r="J286" s="317"/>
      <c r="K286" s="317"/>
      <c r="L286" s="317"/>
      <c r="M286" s="317"/>
      <c r="N286" s="318"/>
    </row>
    <row r="287" spans="1:14" ht="12.75">
      <c r="A287" s="316" t="s">
        <v>187</v>
      </c>
      <c r="B287" s="317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8"/>
    </row>
    <row r="288" spans="1:14" ht="34.5" customHeight="1" thickBot="1">
      <c r="A288" s="327" t="s">
        <v>196</v>
      </c>
      <c r="B288" s="328"/>
      <c r="C288" s="328"/>
      <c r="D288" s="328"/>
      <c r="E288" s="328"/>
      <c r="F288" s="328"/>
      <c r="G288" s="328"/>
      <c r="H288" s="328"/>
      <c r="I288" s="328"/>
      <c r="J288" s="328"/>
      <c r="K288" s="328"/>
      <c r="L288" s="328"/>
      <c r="M288" s="328"/>
      <c r="N288" s="329"/>
    </row>
  </sheetData>
  <sheetProtection/>
  <mergeCells count="575">
    <mergeCell ref="M221:N221"/>
    <mergeCell ref="K192:L192"/>
    <mergeCell ref="K193:L193"/>
    <mergeCell ref="F217:G217"/>
    <mergeCell ref="K216:L216"/>
    <mergeCell ref="H216:I216"/>
    <mergeCell ref="K212:L212"/>
    <mergeCell ref="K214:L214"/>
    <mergeCell ref="K215:L215"/>
    <mergeCell ref="K211:L211"/>
    <mergeCell ref="K190:L190"/>
    <mergeCell ref="K191:L191"/>
    <mergeCell ref="M218:N218"/>
    <mergeCell ref="H218:I218"/>
    <mergeCell ref="A217:E217"/>
    <mergeCell ref="A220:E221"/>
    <mergeCell ref="F220:I220"/>
    <mergeCell ref="K220:N220"/>
    <mergeCell ref="F221:G221"/>
    <mergeCell ref="H221:I221"/>
    <mergeCell ref="A93:E93"/>
    <mergeCell ref="A95:E95"/>
    <mergeCell ref="A172:E172"/>
    <mergeCell ref="A173:E173"/>
    <mergeCell ref="M201:N201"/>
    <mergeCell ref="M197:N197"/>
    <mergeCell ref="M198:N198"/>
    <mergeCell ref="K187:L187"/>
    <mergeCell ref="K188:L188"/>
    <mergeCell ref="K189:L189"/>
    <mergeCell ref="A87:E87"/>
    <mergeCell ref="A88:E88"/>
    <mergeCell ref="A89:E89"/>
    <mergeCell ref="A90:E90"/>
    <mergeCell ref="A91:E91"/>
    <mergeCell ref="A92:E92"/>
    <mergeCell ref="A141:E141"/>
    <mergeCell ref="A131:E131"/>
    <mergeCell ref="A137:E137"/>
    <mergeCell ref="A138:E138"/>
    <mergeCell ref="A139:E139"/>
    <mergeCell ref="A108:E108"/>
    <mergeCell ref="A133:E133"/>
    <mergeCell ref="A136:E136"/>
    <mergeCell ref="A132:N132"/>
    <mergeCell ref="F133:I133"/>
    <mergeCell ref="A76:E76"/>
    <mergeCell ref="A84:E84"/>
    <mergeCell ref="A85:E85"/>
    <mergeCell ref="A86:E86"/>
    <mergeCell ref="K60:N60"/>
    <mergeCell ref="K61:N61"/>
    <mergeCell ref="K62:N62"/>
    <mergeCell ref="A63:F63"/>
    <mergeCell ref="G63:J63"/>
    <mergeCell ref="K63:N63"/>
    <mergeCell ref="A283:N283"/>
    <mergeCell ref="A284:N284"/>
    <mergeCell ref="A285:N285"/>
    <mergeCell ref="A286:N286"/>
    <mergeCell ref="A287:N287"/>
    <mergeCell ref="G61:J61"/>
    <mergeCell ref="G62:J62"/>
    <mergeCell ref="A130:E130"/>
    <mergeCell ref="A106:E106"/>
    <mergeCell ref="A75:E75"/>
    <mergeCell ref="A277:N277"/>
    <mergeCell ref="A278:N278"/>
    <mergeCell ref="A279:N279"/>
    <mergeCell ref="A280:N280"/>
    <mergeCell ref="A281:N281"/>
    <mergeCell ref="A282:N282"/>
    <mergeCell ref="A271:N271"/>
    <mergeCell ref="A272:N272"/>
    <mergeCell ref="A273:N273"/>
    <mergeCell ref="A274:N274"/>
    <mergeCell ref="A275:N275"/>
    <mergeCell ref="A276:N276"/>
    <mergeCell ref="A255:N255"/>
    <mergeCell ref="A256:N256"/>
    <mergeCell ref="A257:N257"/>
    <mergeCell ref="A270:N270"/>
    <mergeCell ref="A266:N266"/>
    <mergeCell ref="A268:N268"/>
    <mergeCell ref="A259:N259"/>
    <mergeCell ref="A260:N260"/>
    <mergeCell ref="A252:N252"/>
    <mergeCell ref="A223:E223"/>
    <mergeCell ref="A254:N254"/>
    <mergeCell ref="K224:L224"/>
    <mergeCell ref="K225:L225"/>
    <mergeCell ref="K226:L226"/>
    <mergeCell ref="K227:L227"/>
    <mergeCell ref="K228:L228"/>
    <mergeCell ref="M224:N224"/>
    <mergeCell ref="M234:N234"/>
    <mergeCell ref="A234:E234"/>
    <mergeCell ref="F234:G234"/>
    <mergeCell ref="H234:I234"/>
    <mergeCell ref="K234:L234"/>
    <mergeCell ref="A251:N251"/>
    <mergeCell ref="M232:N232"/>
    <mergeCell ref="A233:E233"/>
    <mergeCell ref="F233:G233"/>
    <mergeCell ref="H233:I233"/>
    <mergeCell ref="K233:L233"/>
    <mergeCell ref="M233:N233"/>
    <mergeCell ref="A232:E232"/>
    <mergeCell ref="F232:G232"/>
    <mergeCell ref="H232:I232"/>
    <mergeCell ref="K232:L232"/>
    <mergeCell ref="M230:N230"/>
    <mergeCell ref="A231:E231"/>
    <mergeCell ref="F231:G231"/>
    <mergeCell ref="H231:I231"/>
    <mergeCell ref="K231:L231"/>
    <mergeCell ref="M231:N231"/>
    <mergeCell ref="A230:E230"/>
    <mergeCell ref="F230:G230"/>
    <mergeCell ref="H230:I230"/>
    <mergeCell ref="K230:L230"/>
    <mergeCell ref="M228:N228"/>
    <mergeCell ref="A229:E229"/>
    <mergeCell ref="F229:G229"/>
    <mergeCell ref="H229:I229"/>
    <mergeCell ref="K229:L229"/>
    <mergeCell ref="M229:N229"/>
    <mergeCell ref="A228:E228"/>
    <mergeCell ref="F228:G228"/>
    <mergeCell ref="H228:I228"/>
    <mergeCell ref="M226:N226"/>
    <mergeCell ref="A227:E227"/>
    <mergeCell ref="F227:G227"/>
    <mergeCell ref="H227:I227"/>
    <mergeCell ref="M227:N227"/>
    <mergeCell ref="A226:E226"/>
    <mergeCell ref="F226:G226"/>
    <mergeCell ref="H226:I226"/>
    <mergeCell ref="M223:N223"/>
    <mergeCell ref="A222:E222"/>
    <mergeCell ref="F222:G222"/>
    <mergeCell ref="A225:E225"/>
    <mergeCell ref="F225:G225"/>
    <mergeCell ref="H225:I225"/>
    <mergeCell ref="M225:N225"/>
    <mergeCell ref="A224:E224"/>
    <mergeCell ref="F224:G224"/>
    <mergeCell ref="H224:I224"/>
    <mergeCell ref="F223:G223"/>
    <mergeCell ref="H223:I223"/>
    <mergeCell ref="K223:L223"/>
    <mergeCell ref="H217:I217"/>
    <mergeCell ref="K217:L217"/>
    <mergeCell ref="H222:I222"/>
    <mergeCell ref="K222:L222"/>
    <mergeCell ref="K221:L221"/>
    <mergeCell ref="A219:N219"/>
    <mergeCell ref="K218:L218"/>
    <mergeCell ref="M222:N222"/>
    <mergeCell ref="M209:N209"/>
    <mergeCell ref="M214:N214"/>
    <mergeCell ref="M215:N215"/>
    <mergeCell ref="M216:N216"/>
    <mergeCell ref="M213:N213"/>
    <mergeCell ref="M210:N210"/>
    <mergeCell ref="M211:N211"/>
    <mergeCell ref="M212:N212"/>
    <mergeCell ref="M217:N217"/>
    <mergeCell ref="M207:N207"/>
    <mergeCell ref="M208:N208"/>
    <mergeCell ref="M205:N205"/>
    <mergeCell ref="M202:N202"/>
    <mergeCell ref="M203:N203"/>
    <mergeCell ref="M204:N204"/>
    <mergeCell ref="M189:N189"/>
    <mergeCell ref="M190:N190"/>
    <mergeCell ref="M191:N191"/>
    <mergeCell ref="M192:N192"/>
    <mergeCell ref="M196:N196"/>
    <mergeCell ref="M206:N206"/>
    <mergeCell ref="M199:N199"/>
    <mergeCell ref="M200:N200"/>
    <mergeCell ref="M193:N193"/>
    <mergeCell ref="M194:N194"/>
    <mergeCell ref="M195:N195"/>
    <mergeCell ref="K213:L213"/>
    <mergeCell ref="K205:L205"/>
    <mergeCell ref="K206:L206"/>
    <mergeCell ref="K207:L207"/>
    <mergeCell ref="K208:L208"/>
    <mergeCell ref="K209:L209"/>
    <mergeCell ref="K210:L210"/>
    <mergeCell ref="K202:L202"/>
    <mergeCell ref="K203:L203"/>
    <mergeCell ref="K204:L204"/>
    <mergeCell ref="K197:L197"/>
    <mergeCell ref="K198:L198"/>
    <mergeCell ref="K199:L199"/>
    <mergeCell ref="K200:L200"/>
    <mergeCell ref="K201:L201"/>
    <mergeCell ref="K194:L194"/>
    <mergeCell ref="K195:L195"/>
    <mergeCell ref="K196:L196"/>
    <mergeCell ref="H215:I215"/>
    <mergeCell ref="H213:I213"/>
    <mergeCell ref="H214:I214"/>
    <mergeCell ref="H205:I205"/>
    <mergeCell ref="H206:I206"/>
    <mergeCell ref="H199:I199"/>
    <mergeCell ref="H200:I200"/>
    <mergeCell ref="M187:N187"/>
    <mergeCell ref="M188:N188"/>
    <mergeCell ref="H211:I211"/>
    <mergeCell ref="H212:I212"/>
    <mergeCell ref="H207:I207"/>
    <mergeCell ref="H208:I208"/>
    <mergeCell ref="H209:I209"/>
    <mergeCell ref="H210:I210"/>
    <mergeCell ref="H203:I203"/>
    <mergeCell ref="H204:I204"/>
    <mergeCell ref="H192:I192"/>
    <mergeCell ref="H193:I193"/>
    <mergeCell ref="H194:I194"/>
    <mergeCell ref="H201:I201"/>
    <mergeCell ref="H202:I202"/>
    <mergeCell ref="H195:I195"/>
    <mergeCell ref="H196:I196"/>
    <mergeCell ref="H197:I197"/>
    <mergeCell ref="H198:I198"/>
    <mergeCell ref="F213:G213"/>
    <mergeCell ref="F214:G214"/>
    <mergeCell ref="F215:G215"/>
    <mergeCell ref="F218:G218"/>
    <mergeCell ref="F216:G216"/>
    <mergeCell ref="H187:I187"/>
    <mergeCell ref="H188:I188"/>
    <mergeCell ref="H189:I189"/>
    <mergeCell ref="H190:I190"/>
    <mergeCell ref="H191:I191"/>
    <mergeCell ref="F207:G207"/>
    <mergeCell ref="F208:G208"/>
    <mergeCell ref="F209:G209"/>
    <mergeCell ref="F210:G210"/>
    <mergeCell ref="F211:G211"/>
    <mergeCell ref="F212:G212"/>
    <mergeCell ref="F201:G201"/>
    <mergeCell ref="F202:G202"/>
    <mergeCell ref="F203:G203"/>
    <mergeCell ref="F204:G204"/>
    <mergeCell ref="F205:G205"/>
    <mergeCell ref="F206:G206"/>
    <mergeCell ref="A215:E215"/>
    <mergeCell ref="A218:E218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H186:I186"/>
    <mergeCell ref="A190:E190"/>
    <mergeCell ref="A191:E191"/>
    <mergeCell ref="A192:E192"/>
    <mergeCell ref="F187:G187"/>
    <mergeCell ref="F188:G188"/>
    <mergeCell ref="F189:G189"/>
    <mergeCell ref="F190:G190"/>
    <mergeCell ref="F191:G191"/>
    <mergeCell ref="F192:G192"/>
    <mergeCell ref="A146:E146"/>
    <mergeCell ref="A142:E142"/>
    <mergeCell ref="A143:E143"/>
    <mergeCell ref="A187:E187"/>
    <mergeCell ref="A147:E147"/>
    <mergeCell ref="A184:N184"/>
    <mergeCell ref="K185:N185"/>
    <mergeCell ref="F185:I185"/>
    <mergeCell ref="A185:E186"/>
    <mergeCell ref="F186:G186"/>
    <mergeCell ref="K186:L186"/>
    <mergeCell ref="M186:N186"/>
    <mergeCell ref="A69:E69"/>
    <mergeCell ref="A70:E70"/>
    <mergeCell ref="A104:E104"/>
    <mergeCell ref="A71:E71"/>
    <mergeCell ref="A74:E74"/>
    <mergeCell ref="A72:E72"/>
    <mergeCell ref="A73:E73"/>
    <mergeCell ref="A94:E94"/>
    <mergeCell ref="A11:N11"/>
    <mergeCell ref="A12:N12"/>
    <mergeCell ref="A13:N13"/>
    <mergeCell ref="L23:M23"/>
    <mergeCell ref="L22:M22"/>
    <mergeCell ref="A18:F18"/>
    <mergeCell ref="L20:M20"/>
    <mergeCell ref="L21:M21"/>
    <mergeCell ref="G20:H20"/>
    <mergeCell ref="G21:H21"/>
    <mergeCell ref="A64:N64"/>
    <mergeCell ref="A65:E65"/>
    <mergeCell ref="A99:E99"/>
    <mergeCell ref="A83:E83"/>
    <mergeCell ref="A68:E68"/>
    <mergeCell ref="A77:E77"/>
    <mergeCell ref="A78:E78"/>
    <mergeCell ref="A79:E79"/>
    <mergeCell ref="A80:E80"/>
    <mergeCell ref="A67:E67"/>
    <mergeCell ref="A1:N1"/>
    <mergeCell ref="A2:N3"/>
    <mergeCell ref="A81:E81"/>
    <mergeCell ref="A82:E82"/>
    <mergeCell ref="A5:N8"/>
    <mergeCell ref="A66:E66"/>
    <mergeCell ref="F65:I65"/>
    <mergeCell ref="K65:N65"/>
    <mergeCell ref="A9:N10"/>
    <mergeCell ref="L19:M19"/>
    <mergeCell ref="A101:E101"/>
    <mergeCell ref="A102:E102"/>
    <mergeCell ref="A103:E103"/>
    <mergeCell ref="A96:E96"/>
    <mergeCell ref="A97:E97"/>
    <mergeCell ref="A98:N98"/>
    <mergeCell ref="F99:I99"/>
    <mergeCell ref="K99:N99"/>
    <mergeCell ref="A145:E145"/>
    <mergeCell ref="A115:E115"/>
    <mergeCell ref="A113:E113"/>
    <mergeCell ref="A128:E128"/>
    <mergeCell ref="A120:E120"/>
    <mergeCell ref="A121:E121"/>
    <mergeCell ref="A117:E117"/>
    <mergeCell ref="A118:E118"/>
    <mergeCell ref="A144:E144"/>
    <mergeCell ref="A140:E140"/>
    <mergeCell ref="K133:N133"/>
    <mergeCell ref="A134:E134"/>
    <mergeCell ref="A111:E111"/>
    <mergeCell ref="A112:E112"/>
    <mergeCell ref="A20:F20"/>
    <mergeCell ref="A21:F21"/>
    <mergeCell ref="A22:F22"/>
    <mergeCell ref="A119:E119"/>
    <mergeCell ref="A114:E114"/>
    <mergeCell ref="G23:H23"/>
    <mergeCell ref="A135:E135"/>
    <mergeCell ref="A107:E107"/>
    <mergeCell ref="A105:E105"/>
    <mergeCell ref="A109:E109"/>
    <mergeCell ref="A110:E110"/>
    <mergeCell ref="L31:M31"/>
    <mergeCell ref="L32:M32"/>
    <mergeCell ref="A127:E127"/>
    <mergeCell ref="A129:E129"/>
    <mergeCell ref="A38:F38"/>
    <mergeCell ref="G28:H28"/>
    <mergeCell ref="G30:H30"/>
    <mergeCell ref="G24:I24"/>
    <mergeCell ref="G27:H27"/>
    <mergeCell ref="A116:E116"/>
    <mergeCell ref="A36:F37"/>
    <mergeCell ref="A35:N35"/>
    <mergeCell ref="L28:M28"/>
    <mergeCell ref="G29:H29"/>
    <mergeCell ref="A100:E100"/>
    <mergeCell ref="L29:M29"/>
    <mergeCell ref="G32:H32"/>
    <mergeCell ref="L30:M30"/>
    <mergeCell ref="A31:F31"/>
    <mergeCell ref="G31:H31"/>
    <mergeCell ref="A126:E126"/>
    <mergeCell ref="A122:E122"/>
    <mergeCell ref="A123:E123"/>
    <mergeCell ref="A124:E124"/>
    <mergeCell ref="A125:E125"/>
    <mergeCell ref="A23:F23"/>
    <mergeCell ref="A26:F26"/>
    <mergeCell ref="A28:F28"/>
    <mergeCell ref="A30:F30"/>
    <mergeCell ref="A29:F29"/>
    <mergeCell ref="A27:F27"/>
    <mergeCell ref="A24:F25"/>
    <mergeCell ref="A164:E164"/>
    <mergeCell ref="A165:E165"/>
    <mergeCell ref="A166:E166"/>
    <mergeCell ref="A174:E174"/>
    <mergeCell ref="A171:E171"/>
    <mergeCell ref="A170:E170"/>
    <mergeCell ref="A180:E180"/>
    <mergeCell ref="A181:E181"/>
    <mergeCell ref="A216:E216"/>
    <mergeCell ref="A188:E188"/>
    <mergeCell ref="A189:E189"/>
    <mergeCell ref="A182:E182"/>
    <mergeCell ref="A193:E193"/>
    <mergeCell ref="A194:E194"/>
    <mergeCell ref="A195:E195"/>
    <mergeCell ref="A196:E196"/>
    <mergeCell ref="A150:N150"/>
    <mergeCell ref="A149:E149"/>
    <mergeCell ref="K151:N151"/>
    <mergeCell ref="A152:E152"/>
    <mergeCell ref="A153:E153"/>
    <mergeCell ref="F151:I151"/>
    <mergeCell ref="A19:F19"/>
    <mergeCell ref="G19:H19"/>
    <mergeCell ref="A151:E151"/>
    <mergeCell ref="A167:E167"/>
    <mergeCell ref="A168:E168"/>
    <mergeCell ref="A169:E169"/>
    <mergeCell ref="A161:E161"/>
    <mergeCell ref="A162:E162"/>
    <mergeCell ref="A163:E163"/>
    <mergeCell ref="A148:E148"/>
    <mergeCell ref="L24:N24"/>
    <mergeCell ref="G25:H25"/>
    <mergeCell ref="L25:M25"/>
    <mergeCell ref="L26:M26"/>
    <mergeCell ref="G18:H18"/>
    <mergeCell ref="L18:M18"/>
    <mergeCell ref="G22:H22"/>
    <mergeCell ref="G26:H26"/>
    <mergeCell ref="L27:M27"/>
    <mergeCell ref="A175:E175"/>
    <mergeCell ref="A176:E176"/>
    <mergeCell ref="A177:E177"/>
    <mergeCell ref="L34:M34"/>
    <mergeCell ref="A32:F32"/>
    <mergeCell ref="A33:F33"/>
    <mergeCell ref="G33:H33"/>
    <mergeCell ref="L33:M33"/>
    <mergeCell ref="A34:F34"/>
    <mergeCell ref="A178:E178"/>
    <mergeCell ref="A183:E183"/>
    <mergeCell ref="A154:E154"/>
    <mergeCell ref="A155:E155"/>
    <mergeCell ref="A156:E156"/>
    <mergeCell ref="A157:E157"/>
    <mergeCell ref="A158:E158"/>
    <mergeCell ref="A159:E159"/>
    <mergeCell ref="A160:E160"/>
    <mergeCell ref="A179:E179"/>
    <mergeCell ref="A14:N14"/>
    <mergeCell ref="G16:I16"/>
    <mergeCell ref="L16:N16"/>
    <mergeCell ref="A16:F17"/>
    <mergeCell ref="A15:N15"/>
    <mergeCell ref="G17:H17"/>
    <mergeCell ref="L17:M17"/>
    <mergeCell ref="G34:H34"/>
    <mergeCell ref="L36:N36"/>
    <mergeCell ref="G37:H37"/>
    <mergeCell ref="L37:M37"/>
    <mergeCell ref="G36:I36"/>
    <mergeCell ref="G43:H43"/>
    <mergeCell ref="L38:M38"/>
    <mergeCell ref="L40:M40"/>
    <mergeCell ref="L41:M41"/>
    <mergeCell ref="L42:M42"/>
    <mergeCell ref="A43:F43"/>
    <mergeCell ref="A44:F44"/>
    <mergeCell ref="L44:M44"/>
    <mergeCell ref="G45:H45"/>
    <mergeCell ref="G46:H46"/>
    <mergeCell ref="A39:F39"/>
    <mergeCell ref="A40:F40"/>
    <mergeCell ref="A45:F45"/>
    <mergeCell ref="G44:H44"/>
    <mergeCell ref="L39:M39"/>
    <mergeCell ref="A47:F47"/>
    <mergeCell ref="A48:F48"/>
    <mergeCell ref="G38:H38"/>
    <mergeCell ref="G39:H39"/>
    <mergeCell ref="G40:H40"/>
    <mergeCell ref="G41:H41"/>
    <mergeCell ref="G42:H42"/>
    <mergeCell ref="A46:F46"/>
    <mergeCell ref="A41:F41"/>
    <mergeCell ref="A42:F42"/>
    <mergeCell ref="L43:M43"/>
    <mergeCell ref="L54:N54"/>
    <mergeCell ref="L47:M47"/>
    <mergeCell ref="L48:M48"/>
    <mergeCell ref="L45:M45"/>
    <mergeCell ref="L46:M46"/>
    <mergeCell ref="L52:N52"/>
    <mergeCell ref="L53:N53"/>
    <mergeCell ref="G47:H47"/>
    <mergeCell ref="G48:H48"/>
    <mergeCell ref="A54:F54"/>
    <mergeCell ref="A55:F55"/>
    <mergeCell ref="A56:F56"/>
    <mergeCell ref="A49:N49"/>
    <mergeCell ref="A50:F50"/>
    <mergeCell ref="A52:F52"/>
    <mergeCell ref="G50:J50"/>
    <mergeCell ref="K50:N50"/>
    <mergeCell ref="K58:N58"/>
    <mergeCell ref="A62:F62"/>
    <mergeCell ref="G56:J56"/>
    <mergeCell ref="G57:J57"/>
    <mergeCell ref="A57:F57"/>
    <mergeCell ref="A61:F61"/>
    <mergeCell ref="A59:F59"/>
    <mergeCell ref="A60:F60"/>
    <mergeCell ref="G60:J60"/>
    <mergeCell ref="G55:J55"/>
    <mergeCell ref="L51:N51"/>
    <mergeCell ref="K57:N57"/>
    <mergeCell ref="G58:J58"/>
    <mergeCell ref="A51:F51"/>
    <mergeCell ref="G51:J51"/>
    <mergeCell ref="G52:J52"/>
    <mergeCell ref="G53:J53"/>
    <mergeCell ref="A53:F53"/>
    <mergeCell ref="A58:F58"/>
    <mergeCell ref="A235:N235"/>
    <mergeCell ref="A236:N236"/>
    <mergeCell ref="A237:N237"/>
    <mergeCell ref="A238:N238"/>
    <mergeCell ref="L55:N55"/>
    <mergeCell ref="K51:K55"/>
    <mergeCell ref="K56:N56"/>
    <mergeCell ref="G59:J59"/>
    <mergeCell ref="K59:N59"/>
    <mergeCell ref="G54:J54"/>
    <mergeCell ref="A244:N244"/>
    <mergeCell ref="A245:N245"/>
    <mergeCell ref="A246:N246"/>
    <mergeCell ref="A239:N239"/>
    <mergeCell ref="A240:N240"/>
    <mergeCell ref="A241:N241"/>
    <mergeCell ref="A242:N242"/>
    <mergeCell ref="A253:N253"/>
    <mergeCell ref="I17:I23"/>
    <mergeCell ref="I25:I34"/>
    <mergeCell ref="N25:N34"/>
    <mergeCell ref="N17:N23"/>
    <mergeCell ref="A247:N247"/>
    <mergeCell ref="A248:N248"/>
    <mergeCell ref="A249:N249"/>
    <mergeCell ref="A250:N250"/>
    <mergeCell ref="A243:N243"/>
    <mergeCell ref="A4:N4"/>
    <mergeCell ref="A288:N288"/>
    <mergeCell ref="A261:N261"/>
    <mergeCell ref="A262:N262"/>
    <mergeCell ref="A264:N264"/>
    <mergeCell ref="A263:N263"/>
    <mergeCell ref="A265:N265"/>
    <mergeCell ref="A267:N267"/>
    <mergeCell ref="A269:N269"/>
    <mergeCell ref="A258:N25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2007-05-10T13:22:16Z</cp:lastPrinted>
  <dcterms:created xsi:type="dcterms:W3CDTF">2006-03-15T00:26:17Z</dcterms:created>
  <dcterms:modified xsi:type="dcterms:W3CDTF">2018-04-19T16:21:15Z</dcterms:modified>
  <cp:category/>
  <cp:version/>
  <cp:contentType/>
  <cp:contentStatus/>
</cp:coreProperties>
</file>